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Suki\Desktop\"/>
    </mc:Choice>
  </mc:AlternateContent>
  <xr:revisionPtr revIDLastSave="0" documentId="13_ncr:1_{9CDC5507-2788-4BC2-B5AE-A2F99ADF7188}" xr6:coauthVersionLast="40" xr6:coauthVersionMax="40" xr10:uidLastSave="{00000000-0000-0000-0000-000000000000}"/>
  <bookViews>
    <workbookView xWindow="0" yWindow="0" windowWidth="19420" windowHeight="8900" activeTab="1" xr2:uid="{00000000-000D-0000-FFFF-FFFF00000000}"/>
  </bookViews>
  <sheets>
    <sheet name="总表" sheetId="15" r:id="rId1"/>
    <sheet name="技术贸易" sheetId="6" r:id="rId2"/>
    <sheet name="文化贸易" sheetId="7" r:id="rId3"/>
    <sheet name="中医药服务贸易" sheetId="8" r:id="rId4"/>
    <sheet name="展览业" sheetId="9" r:id="rId5"/>
    <sheet name="服务外包" sheetId="14" r:id="rId6"/>
    <sheet name="其他服务贸易" sheetId="12" r:id="rId7"/>
    <sheet name="服务贸易公共服务平台" sheetId="10" r:id="rId8"/>
    <sheet name="示范、重点培育企业" sheetId="11" r:id="rId9"/>
    <sheet name="培训机构" sheetId="13" r:id="rId10"/>
  </sheets>
  <definedNames>
    <definedName name="_xlnm._FilterDatabase" localSheetId="0" hidden="1">总表!$C$4:$C$221</definedName>
    <definedName name="_xlnm.Print_Titles" localSheetId="1">技术贸易!$2:$3</definedName>
  </definedNames>
  <calcPr calcId="181029"/>
</workbook>
</file>

<file path=xl/calcChain.xml><?xml version="1.0" encoding="utf-8"?>
<calcChain xmlns="http://schemas.openxmlformats.org/spreadsheetml/2006/main">
  <c r="L5" i="6" l="1"/>
  <c r="L6" i="6"/>
  <c r="L7" i="6"/>
  <c r="L8" i="6"/>
  <c r="L9" i="6"/>
  <c r="L10" i="6"/>
  <c r="L11" i="6"/>
  <c r="L12" i="6"/>
  <c r="L13" i="6"/>
  <c r="L14" i="6"/>
  <c r="L15" i="6"/>
  <c r="L16" i="6"/>
  <c r="L17" i="6"/>
  <c r="L18" i="6"/>
  <c r="L19" i="6"/>
  <c r="L20" i="6"/>
  <c r="L21" i="6"/>
  <c r="L22" i="6"/>
  <c r="L23" i="6"/>
  <c r="L24" i="6"/>
  <c r="L25" i="6"/>
  <c r="L26" i="6"/>
  <c r="L27" i="6"/>
  <c r="L28" i="6"/>
  <c r="L29" i="6"/>
  <c r="L30" i="6"/>
  <c r="L31" i="6"/>
  <c r="L4" i="6"/>
  <c r="N4" i="6" l="1"/>
  <c r="M5" i="6"/>
  <c r="M6" i="6"/>
  <c r="M7" i="6"/>
  <c r="M8" i="6"/>
  <c r="M9" i="6"/>
  <c r="M10" i="6"/>
  <c r="M11" i="6"/>
  <c r="M12" i="6"/>
  <c r="M13" i="6"/>
  <c r="M14" i="6"/>
  <c r="M15" i="6"/>
  <c r="M16" i="6"/>
  <c r="M17" i="6"/>
  <c r="M18" i="6"/>
  <c r="M19" i="6"/>
  <c r="M20" i="6"/>
  <c r="M21" i="6"/>
  <c r="M22" i="6"/>
  <c r="M23" i="6"/>
  <c r="M24" i="6"/>
  <c r="M25" i="6"/>
  <c r="M26" i="6"/>
  <c r="M27" i="6"/>
  <c r="M28" i="6"/>
  <c r="M29" i="6"/>
  <c r="M30" i="6"/>
  <c r="M31" i="6"/>
  <c r="M4" i="6"/>
  <c r="N5" i="6"/>
  <c r="O5" i="6"/>
  <c r="P5" i="6"/>
  <c r="Q5" i="6"/>
  <c r="R5" i="6"/>
  <c r="S5" i="6"/>
  <c r="J5" i="9"/>
  <c r="J6" i="9"/>
  <c r="J7" i="9"/>
  <c r="J8" i="9"/>
  <c r="J9" i="9"/>
  <c r="J10" i="9"/>
  <c r="J11" i="9"/>
  <c r="J12" i="9"/>
  <c r="J13" i="9"/>
  <c r="J14" i="9"/>
  <c r="J15" i="9"/>
  <c r="J16" i="9"/>
  <c r="J17" i="9"/>
  <c r="J18" i="9"/>
  <c r="N4" i="9"/>
  <c r="M4" i="9"/>
  <c r="L4" i="9"/>
  <c r="K4" i="9"/>
  <c r="J4" i="9"/>
  <c r="K5" i="8"/>
  <c r="K6" i="8"/>
  <c r="L5" i="8"/>
  <c r="L6" i="8"/>
  <c r="M5" i="8"/>
  <c r="M6" i="8"/>
  <c r="N5" i="8"/>
  <c r="N6" i="8"/>
  <c r="O5" i="8"/>
  <c r="O6" i="8"/>
  <c r="P5" i="8"/>
  <c r="P6" i="8"/>
  <c r="P4" i="8"/>
  <c r="O4" i="8"/>
  <c r="N4" i="8"/>
  <c r="M4" i="8"/>
  <c r="L4" i="8"/>
  <c r="K4" i="8"/>
  <c r="R5" i="7"/>
  <c r="R6" i="7"/>
  <c r="R7" i="7"/>
  <c r="R8" i="7"/>
  <c r="R9" i="7"/>
  <c r="R10" i="7"/>
  <c r="R11" i="7"/>
  <c r="R12" i="7"/>
  <c r="Q5" i="7"/>
  <c r="Q6" i="7"/>
  <c r="Q7" i="7"/>
  <c r="Q8" i="7"/>
  <c r="Q9" i="7"/>
  <c r="Q10" i="7"/>
  <c r="Q11" i="7"/>
  <c r="Q12" i="7"/>
  <c r="P5" i="7"/>
  <c r="P6" i="7"/>
  <c r="P7" i="7"/>
  <c r="P8" i="7"/>
  <c r="P9" i="7"/>
  <c r="P10" i="7"/>
  <c r="P11" i="7"/>
  <c r="P12" i="7"/>
  <c r="O5" i="7"/>
  <c r="O6" i="7"/>
  <c r="O7" i="7"/>
  <c r="O8" i="7"/>
  <c r="O9" i="7"/>
  <c r="O10" i="7"/>
  <c r="O11" i="7"/>
  <c r="O12" i="7"/>
  <c r="N5" i="7"/>
  <c r="N6" i="7"/>
  <c r="N7" i="7"/>
  <c r="N8" i="7"/>
  <c r="N9" i="7"/>
  <c r="N10" i="7"/>
  <c r="N11" i="7"/>
  <c r="N12" i="7"/>
  <c r="M5" i="7"/>
  <c r="M6" i="7"/>
  <c r="M7" i="7"/>
  <c r="M8" i="7"/>
  <c r="M9" i="7"/>
  <c r="M10" i="7"/>
  <c r="M11" i="7"/>
  <c r="M12" i="7"/>
  <c r="L5" i="7"/>
  <c r="L6" i="7"/>
  <c r="L7" i="7"/>
  <c r="L8" i="7"/>
  <c r="L9" i="7"/>
  <c r="L10" i="7"/>
  <c r="L11" i="7"/>
  <c r="L12" i="7"/>
  <c r="R4" i="7"/>
  <c r="Q4" i="7"/>
  <c r="P4" i="7"/>
  <c r="O4" i="7"/>
  <c r="N4" i="7"/>
  <c r="M4" i="7"/>
  <c r="L4" i="7"/>
  <c r="S6" i="6"/>
  <c r="S7" i="6"/>
  <c r="S8" i="6"/>
  <c r="S9" i="6"/>
  <c r="S10" i="6"/>
  <c r="S11" i="6"/>
  <c r="S12" i="6"/>
  <c r="S13" i="6"/>
  <c r="S14" i="6"/>
  <c r="S15" i="6"/>
  <c r="S16" i="6"/>
  <c r="S17" i="6"/>
  <c r="S18" i="6"/>
  <c r="S19" i="6"/>
  <c r="S20" i="6"/>
  <c r="S21" i="6"/>
  <c r="S22" i="6"/>
  <c r="S23" i="6"/>
  <c r="S24" i="6"/>
  <c r="S25" i="6"/>
  <c r="S26" i="6"/>
  <c r="S27" i="6"/>
  <c r="S28" i="6"/>
  <c r="S29" i="6"/>
  <c r="S30" i="6"/>
  <c r="S31" i="6"/>
  <c r="R6" i="6"/>
  <c r="R7" i="6"/>
  <c r="R8" i="6"/>
  <c r="R9" i="6"/>
  <c r="R10" i="6"/>
  <c r="R11" i="6"/>
  <c r="R12" i="6"/>
  <c r="R13" i="6"/>
  <c r="R14" i="6"/>
  <c r="R15" i="6"/>
  <c r="R16" i="6"/>
  <c r="R17" i="6"/>
  <c r="R18" i="6"/>
  <c r="R19" i="6"/>
  <c r="R20" i="6"/>
  <c r="R21" i="6"/>
  <c r="R22" i="6"/>
  <c r="R23" i="6"/>
  <c r="R24" i="6"/>
  <c r="R25" i="6"/>
  <c r="R26" i="6"/>
  <c r="R27" i="6"/>
  <c r="R28" i="6"/>
  <c r="R29" i="6"/>
  <c r="R30" i="6"/>
  <c r="R31" i="6"/>
  <c r="Q6" i="6"/>
  <c r="Q7" i="6"/>
  <c r="Q8" i="6"/>
  <c r="Q9" i="6"/>
  <c r="Q10" i="6"/>
  <c r="Q11" i="6"/>
  <c r="Q12" i="6"/>
  <c r="Q13" i="6"/>
  <c r="Q14" i="6"/>
  <c r="Q15" i="6"/>
  <c r="Q16" i="6"/>
  <c r="Q17" i="6"/>
  <c r="Q18" i="6"/>
  <c r="Q19" i="6"/>
  <c r="Q20" i="6"/>
  <c r="Q21" i="6"/>
  <c r="Q22" i="6"/>
  <c r="Q23" i="6"/>
  <c r="Q24" i="6"/>
  <c r="Q25" i="6"/>
  <c r="Q26" i="6"/>
  <c r="Q27" i="6"/>
  <c r="Q28" i="6"/>
  <c r="Q29" i="6"/>
  <c r="Q30" i="6"/>
  <c r="Q31" i="6"/>
  <c r="P6" i="6"/>
  <c r="P7" i="6"/>
  <c r="P8" i="6"/>
  <c r="P9" i="6"/>
  <c r="P10" i="6"/>
  <c r="P11" i="6"/>
  <c r="P12" i="6"/>
  <c r="P13" i="6"/>
  <c r="P14" i="6"/>
  <c r="P15" i="6"/>
  <c r="P16" i="6"/>
  <c r="P17" i="6"/>
  <c r="P18" i="6"/>
  <c r="P19" i="6"/>
  <c r="P20" i="6"/>
  <c r="P21" i="6"/>
  <c r="P22" i="6"/>
  <c r="P23" i="6"/>
  <c r="P24" i="6"/>
  <c r="P25" i="6"/>
  <c r="P26" i="6"/>
  <c r="P27" i="6"/>
  <c r="P28" i="6"/>
  <c r="P29" i="6"/>
  <c r="P30" i="6"/>
  <c r="P31" i="6"/>
  <c r="O6" i="6"/>
  <c r="O7" i="6"/>
  <c r="O8" i="6"/>
  <c r="O9" i="6"/>
  <c r="O10" i="6"/>
  <c r="O11" i="6"/>
  <c r="O12" i="6"/>
  <c r="O13" i="6"/>
  <c r="O14" i="6"/>
  <c r="O15" i="6"/>
  <c r="O16" i="6"/>
  <c r="O17" i="6"/>
  <c r="O18" i="6"/>
  <c r="O19" i="6"/>
  <c r="O20" i="6"/>
  <c r="O21" i="6"/>
  <c r="O22" i="6"/>
  <c r="O23" i="6"/>
  <c r="O24" i="6"/>
  <c r="O25" i="6"/>
  <c r="O26" i="6"/>
  <c r="O27" i="6"/>
  <c r="O28" i="6"/>
  <c r="O29" i="6"/>
  <c r="O30" i="6"/>
  <c r="O31" i="6"/>
  <c r="N6" i="6"/>
  <c r="N7" i="6"/>
  <c r="N8" i="6"/>
  <c r="N9" i="6"/>
  <c r="N10" i="6"/>
  <c r="N11" i="6"/>
  <c r="N12" i="6"/>
  <c r="N13" i="6"/>
  <c r="N14" i="6"/>
  <c r="N15" i="6"/>
  <c r="N16" i="6"/>
  <c r="N17" i="6"/>
  <c r="N18" i="6"/>
  <c r="N19" i="6"/>
  <c r="N20" i="6"/>
  <c r="N21" i="6"/>
  <c r="N22" i="6"/>
  <c r="N23" i="6"/>
  <c r="N24" i="6"/>
  <c r="N25" i="6"/>
  <c r="N26" i="6"/>
  <c r="N27" i="6"/>
  <c r="N28" i="6"/>
  <c r="N29" i="6"/>
  <c r="N30" i="6"/>
  <c r="N31" i="6"/>
  <c r="S4" i="6"/>
  <c r="R4" i="6"/>
  <c r="Q4" i="6"/>
  <c r="P4" i="6"/>
  <c r="O4" i="6"/>
  <c r="H7" i="15"/>
  <c r="I7" i="6"/>
</calcChain>
</file>

<file path=xl/sharedStrings.xml><?xml version="1.0" encoding="utf-8"?>
<sst xmlns="http://schemas.openxmlformats.org/spreadsheetml/2006/main" count="3994" uniqueCount="608">
  <si>
    <t>2019年促进经济发展专项资金(外贸方向）服务贸易发展事项项目审核意见汇总表（技术贸易）</t>
  </si>
  <si>
    <t>序号</t>
  </si>
  <si>
    <t>所在区</t>
  </si>
  <si>
    <t>单位名称</t>
  </si>
  <si>
    <t>基本申报材料</t>
  </si>
  <si>
    <t>技术贸易</t>
  </si>
  <si>
    <t>审核意见</t>
  </si>
  <si>
    <t>申请表</t>
  </si>
  <si>
    <t>营业
执照</t>
  </si>
  <si>
    <t>诚信记录/诚信报告</t>
  </si>
  <si>
    <t>专项申报材料</t>
  </si>
  <si>
    <t>引进技术内容</t>
  </si>
  <si>
    <t>企业申报数（万美元）</t>
  </si>
  <si>
    <t>核定数  （万美元）</t>
  </si>
  <si>
    <t>黄埔区</t>
  </si>
  <si>
    <t>广州日锻汽门有限公司</t>
  </si>
  <si>
    <t>√</t>
  </si>
  <si>
    <t>1.引擎气阀制造用的机械设备及技术人员服务；
2.内燃机的吸排气阀及相关部件的设计、制造技术</t>
  </si>
  <si>
    <t>-</t>
  </si>
  <si>
    <t>专利证书日期不在扶持区间内，不通过</t>
  </si>
  <si>
    <t>三菱电机（广州）压缩机有限公司</t>
  </si>
  <si>
    <t>空调用涡旋式压缩机技术</t>
  </si>
  <si>
    <t>通过</t>
  </si>
  <si>
    <t>欧姆龙（广州）汽车电子有限公司</t>
  </si>
  <si>
    <t>汽车电子产品制造技术</t>
  </si>
  <si>
    <t>松下电子材料（广州）有限公司</t>
  </si>
  <si>
    <t>玻璃纤维环氧树脂铜面积层板和玻璃纤维树脂夹层的制造、检查、质量管理和生产管理信息、专有技术等</t>
  </si>
  <si>
    <t>专利证书非“松下电子材料（广州）有限公司”申请，不通过</t>
  </si>
  <si>
    <t>花都区</t>
  </si>
  <si>
    <t>广州优尼冲压有限公司</t>
  </si>
  <si>
    <t>汽车零部件的生产技术及专有技术</t>
  </si>
  <si>
    <t>南沙区</t>
  </si>
  <si>
    <t>电装（广州南沙）有限公司</t>
  </si>
  <si>
    <t>汽车配件设计技术</t>
  </si>
  <si>
    <t>三菱重工东方燃气轮机（广州）有限公司</t>
  </si>
  <si>
    <t>燃气轮机技术</t>
  </si>
  <si>
    <t>广州樱泰汽车饰件有限公司</t>
  </si>
  <si>
    <t>汽车用内外饰件等的生产准备、制造以及管理等方面的技术</t>
  </si>
  <si>
    <t>番禺区</t>
  </si>
  <si>
    <t>广州藤仓电线电装有限公司</t>
  </si>
  <si>
    <t>电线和车载配件产品的制造和销售技术及管理服务</t>
  </si>
  <si>
    <t>迈德乐（广州）糖果有限公司</t>
  </si>
  <si>
    <t>产品生产、包装、营销和销售所需的技术、技术诀窍和方法</t>
  </si>
  <si>
    <t>鬼怒川橡塑（广州）有限公司</t>
  </si>
  <si>
    <t>汽车及其他产业用橡胶塑料制品、模具、套管、夹具的技术情报</t>
  </si>
  <si>
    <t>广州六和桐生机械有限公司</t>
  </si>
  <si>
    <t>汽车关键零部件生产过程中的精密铸锻毛坯件产品专有技术</t>
  </si>
  <si>
    <t>英联斯特（广州）餐饮设备有限公司</t>
  </si>
  <si>
    <t>产品制造、销售及使用产品相关的特定的特许技术知识</t>
  </si>
  <si>
    <t>荔湾区</t>
  </si>
  <si>
    <t>广州中德轻型飞机股份有限公司</t>
  </si>
  <si>
    <t>公司从German Light Aircraft Ltd.等国外飞机制造商购买《专有技术资产购买协议》，主要是购买部分固定翼飞机和旋翼机机型的生产引入国内</t>
  </si>
  <si>
    <t>安美特（中国）化学有限公司</t>
  </si>
  <si>
    <t>公司从安美特德国公司签订《研究和开发成本分摊 协议》</t>
  </si>
  <si>
    <t>广州敏惠汽车零部件有限公司</t>
  </si>
  <si>
    <t>公司从三惠技研工业株式会社购买《技术援助契约书》、《技术援助合同》、《片山产品图纸开示合同》。</t>
  </si>
  <si>
    <t>松下.万宝（广州）压缩机有限公司</t>
  </si>
  <si>
    <t>公司从松下电器产业株式会社购买《洗衣机十衣及除湿用压缩机和电机的技术使用许可合同》、《房间空间压缩机和电机和热泵热水器用压缩机房间空调用涡旋式压缩机》、《电机的技术使用许可合同》</t>
  </si>
  <si>
    <t>广州三樱制管有限公司</t>
  </si>
  <si>
    <t>公司从三樱工业株式会社购买《汽车配管技术转让许可合同》</t>
  </si>
  <si>
    <t>广州西门子变压器有限公司</t>
  </si>
  <si>
    <t>公司从德国西门子股份公司购买《树脂浇注变压器许可协议》、《关于油浸式配点变压器的许可协议》、《关于干式配电变压器的许可协议》</t>
  </si>
  <si>
    <t>广州东海敏孚汽车部件有限公司</t>
  </si>
  <si>
    <t>公司从东海兴业株式会社购买《技术信息援助合同》、《汽车部件设计合同》、《技术信息援助合同》</t>
  </si>
  <si>
    <t>广州斯坦雷电气有限公司</t>
  </si>
  <si>
    <t>公司从斯坦雷电气株式会社购买《摩托车和汽车照明灯具产品—技术许可合同》</t>
  </si>
  <si>
    <t>增城区</t>
  </si>
  <si>
    <t>广东海德世拉索系统有限公司</t>
  </si>
  <si>
    <t>公司从日本HI-LEX 公司株式会购买《生产许可技术转让合同》</t>
  </si>
  <si>
    <t>五羊-本田摩托（广州）有限公司</t>
  </si>
  <si>
    <t>公司从日本本田技研工业株式会社购买《制造K48A型摩托车技术合作合同》、《制造KZG型摩托车技术合作合同》 、《为进行自主开发2K5A型电动摩托车的制造技术合合同》 、《制造GFM型摩托车技术合作合同》 、《为进行自主开发2G1F型摩托车的制造技术合作合同》 、</t>
  </si>
  <si>
    <t>广州提爱思汽车内饰系统有限公司</t>
  </si>
  <si>
    <t>公司从东京座椅技术株式会社购买《技术合作合同》</t>
  </si>
  <si>
    <t>广州中新汽车零部件有限公司</t>
  </si>
  <si>
    <t>公司从日本日泉化学株式会社购买《技术合作合同》，从KUMI化成株式会社购买《技术合作合同》</t>
  </si>
  <si>
    <t>广州松下空调器有限公司</t>
  </si>
  <si>
    <t>公司从广州松下空调器有限公司购买《空调器的技术使用许可合同》</t>
  </si>
  <si>
    <t>阿尔发（广州）汽车配件有限公司</t>
  </si>
  <si>
    <t>公司从株式会社阿尔发购买《技术许可费合同书》</t>
  </si>
  <si>
    <t>国光电器股份有限公司</t>
  </si>
  <si>
    <t>公司从Vifa Denmark A/S 购买《Vifa Home(part1)音箱系统》、《Vifa Home(part1)音箱系统》、《音效增强技术研发》</t>
  </si>
  <si>
    <r>
      <rPr>
        <sz val="11"/>
        <color theme="1"/>
        <rFont val="宋体"/>
        <family val="3"/>
        <charset val="134"/>
      </rPr>
      <t>专家签名：</t>
    </r>
    <r>
      <rPr>
        <sz val="11"/>
        <color theme="1"/>
        <rFont val="Tahoma"/>
        <family val="2"/>
      </rPr>
      <t xml:space="preserve">                                                                                                                                                                             2018</t>
    </r>
    <r>
      <rPr>
        <sz val="11"/>
        <color theme="1"/>
        <rFont val="宋体"/>
        <family val="3"/>
        <charset val="134"/>
      </rPr>
      <t>年</t>
    </r>
    <r>
      <rPr>
        <sz val="11"/>
        <color theme="1"/>
        <rFont val="Tahoma"/>
        <family val="2"/>
      </rPr>
      <t>12</t>
    </r>
    <r>
      <rPr>
        <sz val="11"/>
        <color theme="1"/>
        <rFont val="宋体"/>
        <family val="3"/>
        <charset val="134"/>
      </rPr>
      <t>月</t>
    </r>
    <r>
      <rPr>
        <sz val="11"/>
        <color theme="1"/>
        <rFont val="Tahoma"/>
        <family val="2"/>
      </rPr>
      <t>27</t>
    </r>
    <r>
      <rPr>
        <sz val="11"/>
        <color theme="1"/>
        <rFont val="宋体"/>
        <family val="3"/>
        <charset val="134"/>
      </rPr>
      <t>日</t>
    </r>
  </si>
  <si>
    <t>2019年促进经济发展专项资金(外贸方向）服务贸易发展事项项目审核意见汇总表（文化贸易）</t>
  </si>
  <si>
    <t>文化贸易</t>
  </si>
  <si>
    <t>营业执照</t>
  </si>
  <si>
    <t>诚信记录/诚信  报告</t>
  </si>
  <si>
    <t>入选《重点企业 目录》</t>
  </si>
  <si>
    <t>《入选重点项目 目录》</t>
  </si>
  <si>
    <t>出口基地</t>
  </si>
  <si>
    <t>天河区</t>
  </si>
  <si>
    <t>广州市天河区商务和金融工作局</t>
  </si>
  <si>
    <t>广州菲音信息科技有限公司</t>
  </si>
  <si>
    <t>海珠区</t>
  </si>
  <si>
    <t>中国图书进出口广州公司</t>
  </si>
  <si>
    <t>广州珠江钢琴集团股份有限公司</t>
  </si>
  <si>
    <t>广州市杂技艺术剧院有限责任公司</t>
  </si>
  <si>
    <t>广州市珠江灯光科技有限公司</t>
  </si>
  <si>
    <t>越秀区</t>
  </si>
  <si>
    <t>广东星煌文化传播有限公司</t>
  </si>
  <si>
    <t>广东省出版集团有限公司</t>
  </si>
  <si>
    <t>广州环球瑞都文化传播有限公司</t>
  </si>
  <si>
    <r>
      <rPr>
        <sz val="11"/>
        <color theme="1"/>
        <rFont val="宋体"/>
        <family val="3"/>
        <charset val="134"/>
      </rPr>
      <t>专家签名：</t>
    </r>
    <r>
      <rPr>
        <sz val="11"/>
        <color theme="1"/>
        <rFont val="Tahoma"/>
        <family val="2"/>
      </rPr>
      <t xml:space="preserve">               </t>
    </r>
    <r>
      <rPr>
        <sz val="11"/>
        <color theme="1"/>
        <rFont val="Tahoma"/>
        <family val="2"/>
      </rPr>
      <t xml:space="preserve"> </t>
    </r>
    <r>
      <rPr>
        <sz val="11"/>
        <color theme="1"/>
        <rFont val="Tahoma"/>
        <family val="2"/>
      </rPr>
      <t xml:space="preserve">                   </t>
    </r>
    <r>
      <rPr>
        <sz val="11"/>
        <color theme="1"/>
        <rFont val="Tahoma"/>
        <family val="2"/>
      </rPr>
      <t xml:space="preserve">              </t>
    </r>
    <r>
      <rPr>
        <sz val="11"/>
        <color theme="1"/>
        <rFont val="Tahoma"/>
        <family val="2"/>
      </rPr>
      <t xml:space="preserve">                                                                                                                     2018</t>
    </r>
    <r>
      <rPr>
        <sz val="11"/>
        <color theme="1"/>
        <rFont val="宋体"/>
        <family val="3"/>
        <charset val="134"/>
      </rPr>
      <t>年</t>
    </r>
    <r>
      <rPr>
        <sz val="11"/>
        <color theme="1"/>
        <rFont val="Tahoma"/>
        <family val="2"/>
      </rPr>
      <t>12</t>
    </r>
    <r>
      <rPr>
        <sz val="11"/>
        <color theme="1"/>
        <rFont val="宋体"/>
        <family val="3"/>
        <charset val="134"/>
      </rPr>
      <t>月</t>
    </r>
    <r>
      <rPr>
        <sz val="11"/>
        <color theme="1"/>
        <rFont val="Tahoma"/>
        <family val="2"/>
      </rPr>
      <t>27</t>
    </r>
    <r>
      <rPr>
        <sz val="11"/>
        <color theme="1"/>
        <rFont val="宋体"/>
        <family val="3"/>
        <charset val="134"/>
      </rPr>
      <t>日</t>
    </r>
  </si>
  <si>
    <t>2019年促进经济发展专项资金(外贸方向）服务贸易发展事项项目审核意见汇总表
（中医药服务贸易）</t>
  </si>
  <si>
    <t>中医药服务贸易</t>
  </si>
  <si>
    <t>境外地区就医人群服务专项</t>
  </si>
  <si>
    <t>境外地区中医药人才培训 专项</t>
  </si>
  <si>
    <t>广州岐黄信息科技有限公司</t>
  </si>
  <si>
    <t xml:space="preserve">申报企业经营范围为软件和信息技术服务业，不符合通知要求，不通过          </t>
  </si>
  <si>
    <t>广东省中医院</t>
  </si>
  <si>
    <t>未通过资格审查</t>
  </si>
  <si>
    <r>
      <rPr>
        <sz val="11"/>
        <color theme="1"/>
        <rFont val="宋体"/>
        <family val="3"/>
        <charset val="134"/>
      </rPr>
      <t>专家签名：</t>
    </r>
    <r>
      <rPr>
        <sz val="11"/>
        <color theme="1"/>
        <rFont val="Tahoma"/>
        <family val="2"/>
      </rPr>
      <t xml:space="preserve">                                                                                                                                                              2018</t>
    </r>
    <r>
      <rPr>
        <sz val="11"/>
        <color theme="1"/>
        <rFont val="宋体"/>
        <family val="3"/>
        <charset val="134"/>
      </rPr>
      <t>年</t>
    </r>
    <r>
      <rPr>
        <sz val="11"/>
        <color theme="1"/>
        <rFont val="Tahoma"/>
        <family val="2"/>
      </rPr>
      <t>12</t>
    </r>
    <r>
      <rPr>
        <sz val="11"/>
        <color theme="1"/>
        <rFont val="宋体"/>
        <family val="3"/>
        <charset val="134"/>
      </rPr>
      <t>月</t>
    </r>
    <r>
      <rPr>
        <sz val="11"/>
        <color theme="1"/>
        <rFont val="Tahoma"/>
        <family val="2"/>
      </rPr>
      <t>27</t>
    </r>
    <r>
      <rPr>
        <sz val="11"/>
        <color theme="1"/>
        <rFont val="宋体"/>
        <family val="3"/>
        <charset val="134"/>
      </rPr>
      <t>日</t>
    </r>
  </si>
  <si>
    <t>2019年促进经济发展专项资金(外贸方向）服务贸易发展事项项目
审核意见汇总表（展览业）</t>
  </si>
  <si>
    <t>展览业</t>
  </si>
  <si>
    <t>纳入《展览业重点联系企业》名单</t>
  </si>
  <si>
    <t>广州益武国际展览有限公司</t>
  </si>
  <si>
    <t>广州市广百展贸股份有限公司</t>
  </si>
  <si>
    <t>广州市保利锦汉展览有限公司</t>
  </si>
  <si>
    <t>广州市巴斯特会展有限公司</t>
  </si>
  <si>
    <t>广州交易会广告有限公司</t>
  </si>
  <si>
    <t>白云区</t>
  </si>
  <si>
    <t>广州广之旅国际会展服务有限公司</t>
  </si>
  <si>
    <t>广州光亚法兰克福展览有限公司</t>
  </si>
  <si>
    <t>广东鸿威国际会展集团有限公司</t>
  </si>
  <si>
    <t>广东国际科技贸易展览公司</t>
  </si>
  <si>
    <t>广州振威国际展览有限公司</t>
  </si>
  <si>
    <t>广州科通展览有限公司</t>
  </si>
  <si>
    <t>广州裕飞展览策划有限公司</t>
  </si>
  <si>
    <t>广州西码展览股份有限公司</t>
  </si>
  <si>
    <t>广州天际展览工程有限公司</t>
  </si>
  <si>
    <t>广州佳美展览有限公司</t>
  </si>
  <si>
    <r>
      <rPr>
        <sz val="11"/>
        <color theme="1"/>
        <rFont val="宋体"/>
        <family val="3"/>
        <charset val="134"/>
      </rPr>
      <t>专家签名：</t>
    </r>
    <r>
      <rPr>
        <sz val="11"/>
        <color theme="1"/>
        <rFont val="Tahoma"/>
        <family val="2"/>
      </rPr>
      <t xml:space="preserve">      </t>
    </r>
    <r>
      <rPr>
        <sz val="11"/>
        <color theme="1"/>
        <rFont val="Tahoma"/>
        <family val="2"/>
      </rPr>
      <t xml:space="preserve">          </t>
    </r>
    <r>
      <rPr>
        <sz val="11"/>
        <color theme="1"/>
        <rFont val="Tahoma"/>
        <family val="2"/>
      </rPr>
      <t xml:space="preserve">                                                                                                2018</t>
    </r>
    <r>
      <rPr>
        <sz val="11"/>
        <color theme="1"/>
        <rFont val="宋体"/>
        <family val="3"/>
        <charset val="134"/>
      </rPr>
      <t>年</t>
    </r>
    <r>
      <rPr>
        <sz val="11"/>
        <color theme="1"/>
        <rFont val="Tahoma"/>
        <family val="2"/>
      </rPr>
      <t>12</t>
    </r>
    <r>
      <rPr>
        <sz val="11"/>
        <color theme="1"/>
        <rFont val="宋体"/>
        <family val="3"/>
        <charset val="134"/>
      </rPr>
      <t>月</t>
    </r>
    <r>
      <rPr>
        <sz val="11"/>
        <color theme="1"/>
        <rFont val="Tahoma"/>
        <family val="2"/>
      </rPr>
      <t>27</t>
    </r>
    <r>
      <rPr>
        <sz val="11"/>
        <color theme="1"/>
        <rFont val="宋体"/>
        <family val="3"/>
        <charset val="134"/>
      </rPr>
      <t>日</t>
    </r>
  </si>
  <si>
    <t>2019年促进经济发展专项资金(外贸方向）服务贸易发展事项项目审核意见汇总表
（服务贸易公共服务平台）</t>
  </si>
  <si>
    <t>服务贸易公共服务平台</t>
  </si>
  <si>
    <r>
      <rPr>
        <b/>
        <sz val="11"/>
        <rFont val="宋体"/>
        <family val="3"/>
        <charset val="134"/>
        <scheme val="major"/>
      </rPr>
      <t>企业申报发生金额</t>
    </r>
    <r>
      <rPr>
        <b/>
        <sz val="10"/>
        <rFont val="宋体"/>
        <family val="3"/>
        <charset val="134"/>
        <scheme val="major"/>
      </rPr>
      <t>（万元）</t>
    </r>
  </si>
  <si>
    <r>
      <rPr>
        <b/>
        <sz val="11"/>
        <rFont val="宋体"/>
        <family val="3"/>
        <charset val="134"/>
        <scheme val="major"/>
      </rPr>
      <t>核定有效发生金额</t>
    </r>
    <r>
      <rPr>
        <b/>
        <sz val="10"/>
        <rFont val="宋体"/>
        <family val="3"/>
        <charset val="134"/>
        <scheme val="major"/>
      </rPr>
      <t>（万元）</t>
    </r>
  </si>
  <si>
    <t>广州医药研究总院有限公司</t>
  </si>
  <si>
    <t>广州汇标检测技术中心</t>
  </si>
  <si>
    <t>广州泽力医药科技有限公司</t>
  </si>
  <si>
    <t>无国际认证/国际资质证明</t>
  </si>
  <si>
    <t>定性指标（项目服务成效）未达标，不通过</t>
  </si>
  <si>
    <t>广东省中药研究所</t>
  </si>
  <si>
    <r>
      <rPr>
        <sz val="11"/>
        <color theme="1"/>
        <rFont val="宋体"/>
        <family val="3"/>
        <charset val="134"/>
      </rPr>
      <t>专家签名：</t>
    </r>
    <r>
      <rPr>
        <sz val="11"/>
        <color theme="1"/>
        <rFont val="Tahoma"/>
        <family val="2"/>
      </rPr>
      <t xml:space="preserve">                                                                                                                                                                     2018</t>
    </r>
    <r>
      <rPr>
        <sz val="11"/>
        <color theme="1"/>
        <rFont val="宋体"/>
        <family val="3"/>
        <charset val="134"/>
      </rPr>
      <t>年</t>
    </r>
    <r>
      <rPr>
        <sz val="11"/>
        <color theme="1"/>
        <rFont val="Tahoma"/>
        <family val="2"/>
      </rPr>
      <t>12</t>
    </r>
    <r>
      <rPr>
        <sz val="11"/>
        <color theme="1"/>
        <rFont val="宋体"/>
        <family val="3"/>
        <charset val="134"/>
      </rPr>
      <t>月</t>
    </r>
    <r>
      <rPr>
        <sz val="11"/>
        <color theme="1"/>
        <rFont val="Tahoma"/>
        <family val="2"/>
      </rPr>
      <t>27</t>
    </r>
    <r>
      <rPr>
        <sz val="11"/>
        <color theme="1"/>
        <rFont val="宋体"/>
        <family val="3"/>
        <charset val="134"/>
      </rPr>
      <t>日</t>
    </r>
  </si>
  <si>
    <t>2019年促进经济发展专项资金（示范、重点培育）审核意见汇总表</t>
  </si>
  <si>
    <t>企业名称</t>
  </si>
  <si>
    <t>联系人</t>
  </si>
  <si>
    <t>联系方式</t>
  </si>
  <si>
    <t>邮箱</t>
  </si>
  <si>
    <t>服务外包重要载体</t>
  </si>
  <si>
    <t>申报材料是否齐全</t>
  </si>
  <si>
    <t>申报数（万美元）</t>
  </si>
  <si>
    <t>审核数
（万美元）</t>
  </si>
  <si>
    <t>备注</t>
  </si>
  <si>
    <t>示范企业</t>
  </si>
  <si>
    <t>重点培育企业</t>
  </si>
  <si>
    <t>申报表</t>
  </si>
  <si>
    <t>诚信记录</t>
  </si>
  <si>
    <t>财务报表</t>
  </si>
  <si>
    <t>申请报告</t>
  </si>
  <si>
    <t>认定佐证材料</t>
  </si>
  <si>
    <t>广州新科宇航科技有限公司</t>
  </si>
  <si>
    <t>吴勇军</t>
  </si>
  <si>
    <t>13500037911</t>
  </si>
  <si>
    <t>wuyongjun@sta-stag.com</t>
  </si>
  <si>
    <t>广州南沙海港集装箱码头有限公司</t>
  </si>
  <si>
    <t>林燕珊</t>
  </si>
  <si>
    <t>yuwen@goct.com.cn</t>
  </si>
  <si>
    <t>无法提供涉外申报单</t>
  </si>
  <si>
    <t>广州市玛茜特皮具有限公司</t>
  </si>
  <si>
    <t>熊小艳</t>
  </si>
  <si>
    <t>货物出口，服务外包费用无法剥离</t>
  </si>
  <si>
    <t>广州汗马电子科技有限公司</t>
  </si>
  <si>
    <t>尹爱兰</t>
  </si>
  <si>
    <t>意力（广州）电子科技有限公司</t>
  </si>
  <si>
    <t>刘平涛</t>
  </si>
  <si>
    <t>广州三雅摩托车有限公司</t>
  </si>
  <si>
    <t>曾卓就</t>
  </si>
  <si>
    <t>syzzhj@126.com</t>
  </si>
  <si>
    <t>广州盛科电子有限公司</t>
  </si>
  <si>
    <t>陈秋月</t>
  </si>
  <si>
    <t>2019年促进经济发展专项资金（服务贸易）发展事项审核意见汇总表</t>
  </si>
  <si>
    <t>编号</t>
  </si>
  <si>
    <t>登记
系统</t>
  </si>
  <si>
    <t>登统数（万美元）</t>
  </si>
  <si>
    <t>申报数
（万美元）</t>
  </si>
  <si>
    <t>书面
审核数
（万美元）</t>
  </si>
  <si>
    <t>核定数
（万美元）</t>
  </si>
  <si>
    <t>诚信报告</t>
  </si>
  <si>
    <t>专项审计</t>
  </si>
  <si>
    <t>广州中医药大学科技产业园有限公司</t>
  </si>
  <si>
    <t>邓桂珠</t>
  </si>
  <si>
    <t>服贸系统</t>
  </si>
  <si>
    <t>广州市通拓科技有限公司</t>
  </si>
  <si>
    <t>王亚丽</t>
  </si>
  <si>
    <t>外包系统</t>
  </si>
  <si>
    <t>广州市粤港信息技术咨询有限公司</t>
  </si>
  <si>
    <t>何利燕</t>
  </si>
  <si>
    <t>利标品牌管理（广州）有限公司</t>
  </si>
  <si>
    <t>郑洁如</t>
  </si>
  <si>
    <t>广州联亚制衣有限公司</t>
  </si>
  <si>
    <t>李小姐</t>
  </si>
  <si>
    <t>广州环亚制衣有限公司</t>
  </si>
  <si>
    <t>该企业有部分无提交无涉外申报单</t>
  </si>
  <si>
    <t>广州艾德旺斯珠宝科技有限公司</t>
  </si>
  <si>
    <t>何燕</t>
  </si>
  <si>
    <t>广州柏盛包装有限公司</t>
  </si>
  <si>
    <t>贺啸天</t>
  </si>
  <si>
    <t>广州三海海洋工程勘察设计中心</t>
  </si>
  <si>
    <t>韩红艳</t>
  </si>
  <si>
    <t>广州市朗声图书有限公司</t>
  </si>
  <si>
    <t>何娴</t>
  </si>
  <si>
    <t>广东虚拟现实科技有限公司</t>
  </si>
  <si>
    <t>林应勋</t>
  </si>
  <si>
    <t>广州朗锐数字传媒科技有限公司</t>
  </si>
  <si>
    <t>王潇</t>
  </si>
  <si>
    <t>广州悦世界信息科技有限公司</t>
  </si>
  <si>
    <t>陈晓婷</t>
  </si>
  <si>
    <t>广州海志达照明有限公司</t>
  </si>
  <si>
    <t>罗惠芳</t>
  </si>
  <si>
    <t>13533721650</t>
  </si>
  <si>
    <t>广州今仙电机有限公司</t>
  </si>
  <si>
    <t>利美云</t>
  </si>
  <si>
    <t>13710992203</t>
  </si>
  <si>
    <t>广州市巍跋然胶业有限公司</t>
  </si>
  <si>
    <t>经红</t>
  </si>
  <si>
    <t>13926147229</t>
  </si>
  <si>
    <t>广州微宏电源科技有限公司</t>
  </si>
  <si>
    <t>毕晓君</t>
  </si>
  <si>
    <t>18588841996</t>
  </si>
  <si>
    <t>广州伊藤忠商事有限公司</t>
  </si>
  <si>
    <t>郭伟军/黎文</t>
  </si>
  <si>
    <t>32313768/32313766</t>
  </si>
  <si>
    <t>昭和汽车零部件研究开发（广州）有限公司</t>
  </si>
  <si>
    <t>徐艳红</t>
  </si>
  <si>
    <t>广州爱益倍建筑软件有限公司</t>
  </si>
  <si>
    <t>温丽玲</t>
  </si>
  <si>
    <t>广州易锦生物技术有限公司</t>
  </si>
  <si>
    <t>汪元梅</t>
  </si>
  <si>
    <t>广州复能基因有限公司</t>
  </si>
  <si>
    <t>阿雷斯提精密模具（广州）有限公司</t>
  </si>
  <si>
    <t>夏丘军</t>
  </si>
  <si>
    <t>广东华智科技有限公司</t>
  </si>
  <si>
    <t>徐红齐</t>
  </si>
  <si>
    <t>广州威拓信息技术有限公司</t>
  </si>
  <si>
    <t>曾依敏</t>
  </si>
  <si>
    <t>卡尔蔡司光学技术服务（广州）有限公司</t>
  </si>
  <si>
    <t>汤敏仪</t>
  </si>
  <si>
    <t>日立咨询信息技术（广州）有限公司</t>
  </si>
  <si>
    <t>余秀明</t>
  </si>
  <si>
    <t>LG化学（广州）工程塑料有限公司</t>
  </si>
  <si>
    <t>王杏梅</t>
  </si>
  <si>
    <t>广州市新华聚科信息科技有限公司</t>
  </si>
  <si>
    <t>郭燕媚</t>
  </si>
  <si>
    <t>广州美亚电子商务国际旅行社有限公司</t>
  </si>
  <si>
    <t>廖伟山</t>
  </si>
  <si>
    <t>赛业（广州）生物科技有限公司</t>
  </si>
  <si>
    <t>成观燕</t>
  </si>
  <si>
    <t>深圳天祥质量技术服务有限公司广州分公司</t>
  </si>
  <si>
    <t>杨雪芬</t>
  </si>
  <si>
    <t>020-32102154</t>
  </si>
  <si>
    <t>广州元亨国际船务代理有限公司</t>
  </si>
  <si>
    <t>王壁</t>
  </si>
  <si>
    <t>天祥（广州）技术服务有限公司</t>
  </si>
  <si>
    <t>服务贸易</t>
  </si>
  <si>
    <t>金拱门（广州）数据处理服务有限公司</t>
  </si>
  <si>
    <t>袁毅斯</t>
  </si>
  <si>
    <t>广东三元麦当劳食品有限公司</t>
  </si>
  <si>
    <t>江秋燕</t>
  </si>
  <si>
    <t>广东新华南方软件外包有限公司</t>
  </si>
  <si>
    <t>广东合捷国际供应链有限公司</t>
  </si>
  <si>
    <t>胡卢广</t>
  </si>
  <si>
    <t>广州南沙龙沙有限公司</t>
  </si>
  <si>
    <t>吴素芬</t>
  </si>
  <si>
    <t>广州细刻网络科技有限公司</t>
  </si>
  <si>
    <t>陈煜芸</t>
  </si>
  <si>
    <t>广州市航商国际船舶代理有限公司</t>
  </si>
  <si>
    <t>谭青武</t>
  </si>
  <si>
    <t>该企业有部分无提交境外汇款申报单</t>
  </si>
  <si>
    <t>广州奔步电脑有限公司</t>
  </si>
  <si>
    <t>林雁</t>
  </si>
  <si>
    <t>38289300-162</t>
  </si>
  <si>
    <t>广州星木酒店咨询服务有限公司</t>
  </si>
  <si>
    <t>钟力敏</t>
  </si>
  <si>
    <t>广州无线电集团有限公司</t>
  </si>
  <si>
    <t>杜济武</t>
  </si>
  <si>
    <t>13610081499</t>
  </si>
  <si>
    <t>广州乐牛软件科技有限公司</t>
  </si>
  <si>
    <t>陈君妍</t>
  </si>
  <si>
    <t>13631347351</t>
  </si>
  <si>
    <t>广州凌谷网络科技有限公司</t>
  </si>
  <si>
    <t>王平</t>
  </si>
  <si>
    <t>13760849767</t>
  </si>
  <si>
    <t>广州市芯付信科技有限公司</t>
  </si>
  <si>
    <t>陈静</t>
  </si>
  <si>
    <t>15913193396</t>
  </si>
  <si>
    <t>广州海菱机电技术有限公司</t>
  </si>
  <si>
    <t>杨梅洁</t>
  </si>
  <si>
    <t>82218868-807</t>
  </si>
  <si>
    <t>广州欧华国际货运代理有限公司</t>
  </si>
  <si>
    <t>冯小姐</t>
  </si>
  <si>
    <t>广州南梦宫万代技术咨询有限公司</t>
  </si>
  <si>
    <t>李国艺</t>
  </si>
  <si>
    <t>广州凡拓动漫科技有限公司</t>
  </si>
  <si>
    <t>栾孝荟</t>
  </si>
  <si>
    <t>13642326057</t>
  </si>
  <si>
    <t>蔡素</t>
  </si>
  <si>
    <t>广东趣炫网络股份有限公司</t>
  </si>
  <si>
    <t>劳淑贤</t>
  </si>
  <si>
    <t>13427225300</t>
  </si>
  <si>
    <t>威时沛运货运（广州）有限公司</t>
  </si>
  <si>
    <t>王靖</t>
  </si>
  <si>
    <t>该企业大部分无提供无涉外收入申报表</t>
  </si>
  <si>
    <t>深圳第一线通信有限公司广州分公司</t>
  </si>
  <si>
    <t>林小敏</t>
  </si>
  <si>
    <t>广州德捷科技有限公司</t>
  </si>
  <si>
    <t>张洪庆</t>
  </si>
  <si>
    <t>广州顺丰速运有限公司</t>
  </si>
  <si>
    <t>华刚</t>
  </si>
  <si>
    <t>该企业提交银行水单有两笔不在支持范围内</t>
  </si>
  <si>
    <t>广州珠江装修工程有限公司</t>
  </si>
  <si>
    <t>李璐</t>
  </si>
  <si>
    <t>恒信东方儿童（广州）文化产业发展有限公司</t>
  </si>
  <si>
    <t>叶子茵</t>
  </si>
  <si>
    <t>登统名：广东世纪华文动漫文化传播有限公司</t>
  </si>
  <si>
    <t>广州安莱信息通信技术有限公司</t>
  </si>
  <si>
    <t>赵买球</t>
  </si>
  <si>
    <t>广州法莱模具设计有限公司</t>
  </si>
  <si>
    <t>彭天英</t>
  </si>
  <si>
    <t>020-83276485</t>
  </si>
  <si>
    <t>广州国泰信息处理有限公司</t>
  </si>
  <si>
    <t>86679280-372</t>
  </si>
  <si>
    <t>广州市贝法易信息科技有限公司</t>
  </si>
  <si>
    <t>徐斯静</t>
  </si>
  <si>
    <t>登统名：广州市贝法易商贸有限公司</t>
  </si>
  <si>
    <t>广州市西美信息科技有限公司</t>
  </si>
  <si>
    <t>罗雪霞</t>
  </si>
  <si>
    <t>该企业提交的部分报价单无盖章，已扣除</t>
  </si>
  <si>
    <t>何方遒</t>
  </si>
  <si>
    <t>广东熊猫国际旅游有限公司</t>
  </si>
  <si>
    <t>许小姐</t>
  </si>
  <si>
    <t>广州商船三井信息处理服务有限公司</t>
  </si>
  <si>
    <t>朱丹妮</t>
  </si>
  <si>
    <t>广东南粤集团人力资源有限公司</t>
  </si>
  <si>
    <t>路秀英</t>
  </si>
  <si>
    <t>1.该企业部分合同为人事代理合同和社保公积金代付服务合同；
2.该企业提交的涉外收入申报单模糊。</t>
  </si>
  <si>
    <t>超视堺国际科技(广州)有限公司</t>
  </si>
  <si>
    <t>李悦媛</t>
  </si>
  <si>
    <t>该企业只提供一份境外汇款申请书</t>
  </si>
  <si>
    <t>广州南大地纺织服装有限公司</t>
  </si>
  <si>
    <t>丁丽丽</t>
  </si>
  <si>
    <t>货物出口，不属于服务贸易范畴。</t>
  </si>
  <si>
    <t>广州增城市广英服装有限公司</t>
  </si>
  <si>
    <t>电讯盈科信息科技（广州）有限公司</t>
  </si>
  <si>
    <t>利静慧</t>
  </si>
  <si>
    <t>该企业同时申报服务外包，以服务外包方向为主。</t>
  </si>
  <si>
    <t>龙沙（中国）投资有限公司</t>
  </si>
  <si>
    <t>该企业提交的合同和水单为境内业务，无涉外申报单</t>
  </si>
  <si>
    <t>广州尊游软件科技有限公司</t>
  </si>
  <si>
    <t>洪珊琪</t>
  </si>
  <si>
    <t>该企业系统登统数未上报</t>
  </si>
  <si>
    <t>卡尔蔡司光学（中国）有限公司</t>
  </si>
  <si>
    <t>李霞珍</t>
  </si>
  <si>
    <t>广州万孚生物技术股份有限公司</t>
  </si>
  <si>
    <t>郑华章</t>
  </si>
  <si>
    <t>广东星巴克咖啡有限公司</t>
  </si>
  <si>
    <t>牛晓莉</t>
  </si>
  <si>
    <t>13922146919</t>
  </si>
  <si>
    <t>该企业无提交境外汇款申请书</t>
  </si>
  <si>
    <t>2019年促进经济发展专项资金（培训机构）发展事项审核意见汇总表</t>
  </si>
  <si>
    <t>申报人数</t>
  </si>
  <si>
    <t>审核人数</t>
  </si>
  <si>
    <t>审核结果</t>
  </si>
  <si>
    <t>登记
证书</t>
  </si>
  <si>
    <t>广州市东软软件人才职业培训学校</t>
  </si>
  <si>
    <t>钟里</t>
  </si>
  <si>
    <t>广州中软职业技能培训有限公司</t>
  </si>
  <si>
    <t>戴劲</t>
  </si>
  <si>
    <t>广州大学华软软件学院</t>
  </si>
  <si>
    <t>宁佳英</t>
  </si>
  <si>
    <t>广州市达内软件职业培训学校</t>
  </si>
  <si>
    <t>陈晓丽</t>
  </si>
  <si>
    <t>13640287607</t>
  </si>
  <si>
    <t>广东外语外贸大学</t>
  </si>
  <si>
    <t>邹丽芸</t>
  </si>
  <si>
    <t>广东岭南职业技术学院</t>
  </si>
  <si>
    <t>崔婷</t>
  </si>
  <si>
    <t>13760752137</t>
  </si>
  <si>
    <t>不通过</t>
  </si>
  <si>
    <t>部分专业不属于服务外包课程，去除后培训人数不足200人</t>
  </si>
  <si>
    <t>广东南油对外服务有限公司</t>
  </si>
  <si>
    <t>江思敏  黄杰婷</t>
  </si>
  <si>
    <t>020-83713273    020-83713718</t>
  </si>
  <si>
    <t>支持期间段内培训人数不足200人</t>
  </si>
  <si>
    <t>广东省2019促进经济发展专项资金（外贸方向）--服务外包项目审核意见汇总表</t>
  </si>
  <si>
    <t>　电话（手机）　</t>
  </si>
  <si>
    <t>注册地是否在广州</t>
  </si>
  <si>
    <t>系统数（万美元）</t>
  </si>
  <si>
    <t>最终审核数
（万美元）</t>
  </si>
  <si>
    <t>备注　</t>
  </si>
  <si>
    <t>工商营业执照副本</t>
  </si>
  <si>
    <t>2016年7月-2017年6月</t>
  </si>
  <si>
    <t>2017年7月-2018年6月</t>
  </si>
  <si>
    <t>同比</t>
  </si>
  <si>
    <t>企业申报数</t>
  </si>
  <si>
    <t>书面核定数</t>
  </si>
  <si>
    <t>广州棒谷科技股份有限公司</t>
  </si>
  <si>
    <t>姚瑞玫</t>
  </si>
  <si>
    <t>是</t>
  </si>
  <si>
    <t>广州盛华信息有限公司</t>
  </si>
  <si>
    <t>谢玮刚</t>
  </si>
  <si>
    <t>广州独特电子有限公司</t>
  </si>
  <si>
    <t>魏巧云</t>
  </si>
  <si>
    <t>广州易幻网络科技有限公司</t>
  </si>
  <si>
    <t>王珣</t>
  </si>
  <si>
    <t>得而达水龙头（中国）有限公司</t>
  </si>
  <si>
    <t>卢润欢</t>
  </si>
  <si>
    <t>广州开发区</t>
  </si>
  <si>
    <t>中国能源建设集团广东省电力设计研究院有限公司</t>
  </si>
  <si>
    <t>田海溶</t>
  </si>
  <si>
    <t>东亚数据信息服务（广东）有限公司</t>
  </si>
  <si>
    <t>叶宁</t>
  </si>
  <si>
    <t>莱茵技术监督服务（广东）有限公司</t>
  </si>
  <si>
    <t>黄颖婷</t>
  </si>
  <si>
    <t>提供专审报告。</t>
  </si>
  <si>
    <t>本田技研科技（中国）有限公司</t>
  </si>
  <si>
    <t>邝植亮</t>
  </si>
  <si>
    <t>广州华银医学检验中心有限公司</t>
  </si>
  <si>
    <t>黄祯</t>
  </si>
  <si>
    <t>凯通科技股份有限公司</t>
  </si>
  <si>
    <t>陈玲玲</t>
  </si>
  <si>
    <t>广州三星通信技术研究有限公司</t>
  </si>
  <si>
    <t>曾洁</t>
  </si>
  <si>
    <t>广州达安临床检验中心有限公司</t>
  </si>
  <si>
    <t>罗丽丽</t>
  </si>
  <si>
    <t>广州市昊链信息科技股份有限公司</t>
  </si>
  <si>
    <t>吴炳棠</t>
  </si>
  <si>
    <t>/</t>
  </si>
  <si>
    <t>广州广电运通信息科技有限公司</t>
  </si>
  <si>
    <t>王佳</t>
  </si>
  <si>
    <t>侨益物流股份有限公司</t>
  </si>
  <si>
    <t>企业同时勾选服务外包离岸和其他服务贸易。审核后在岸2282，离岸414。</t>
  </si>
  <si>
    <t>广州游莱信息科技有限公司</t>
  </si>
  <si>
    <t>霍琦</t>
  </si>
  <si>
    <t>黄花岗科技园</t>
  </si>
  <si>
    <t>广州市友谊对外服务有限公司</t>
  </si>
  <si>
    <t>张可欣</t>
  </si>
  <si>
    <t>诚伯信息有限公司</t>
  </si>
  <si>
    <t>曾琼娜</t>
  </si>
  <si>
    <t>广州久邦世纪科技有限公司</t>
  </si>
  <si>
    <t>刘瑛</t>
  </si>
  <si>
    <t>广东科慧信息服务股份有限公司</t>
  </si>
  <si>
    <t>李金赐</t>
  </si>
  <si>
    <t>广州点动信息科技股份有限公司</t>
  </si>
  <si>
    <t>曾庆伟</t>
  </si>
  <si>
    <t>南沙开发区</t>
  </si>
  <si>
    <t>广东卓志跨境电商供应链服务有限公司</t>
  </si>
  <si>
    <t>汤金波</t>
  </si>
  <si>
    <t>汇丰软件开发（广东）有限公司</t>
  </si>
  <si>
    <t>陈倩娟</t>
  </si>
  <si>
    <t>汇丰环球客户服务（广东）有限公司</t>
  </si>
  <si>
    <t>任意</t>
  </si>
  <si>
    <t>广州穗通金融服务有限公司</t>
  </si>
  <si>
    <t>孙静</t>
  </si>
  <si>
    <t>长讯通信服务有限公司</t>
  </si>
  <si>
    <t>郑永合</t>
  </si>
  <si>
    <t>美银电子资料处理（广州）有限公司</t>
  </si>
  <si>
    <t>岑莉</t>
  </si>
  <si>
    <t>广州市玄武无线科技股份有限公司</t>
  </si>
  <si>
    <t>刘国瑛</t>
  </si>
  <si>
    <t>广东邮电人才服务有限公司</t>
  </si>
  <si>
    <t>张惠</t>
  </si>
  <si>
    <t>广州市设计院</t>
  </si>
  <si>
    <t>刘书勤</t>
  </si>
  <si>
    <t>耐克采购服务（广州）有限公司</t>
  </si>
  <si>
    <t>欧阳小姐</t>
  </si>
  <si>
    <t>中数通信息有限公司</t>
  </si>
  <si>
    <t>余慧</t>
  </si>
  <si>
    <t>广东省电信规划设计院有限公司</t>
  </si>
  <si>
    <t>黄静</t>
  </si>
  <si>
    <t>天河软件园</t>
  </si>
  <si>
    <t>广东银雁服务外包有限公司</t>
  </si>
  <si>
    <t>颜育明</t>
  </si>
  <si>
    <t>广州佳众联科技有限公司</t>
  </si>
  <si>
    <t>周珺</t>
  </si>
  <si>
    <t>中睿通信规划设计有限公司</t>
  </si>
  <si>
    <t>陈浩</t>
  </si>
  <si>
    <t>广东和新科技有限公司</t>
  </si>
  <si>
    <t>黄红娜</t>
  </si>
  <si>
    <t>广州凯媒通讯技术有限公司</t>
  </si>
  <si>
    <t>林燕如</t>
  </si>
  <si>
    <t>程云</t>
  </si>
  <si>
    <t>广州博济医药生物技术股份有限公司</t>
  </si>
  <si>
    <t>方冬玲</t>
  </si>
  <si>
    <t>广州华资软件技术有限公司</t>
  </si>
  <si>
    <t>刘丽成</t>
  </si>
  <si>
    <t>古静娴</t>
  </si>
  <si>
    <t>广州数码通客户服务有限公司</t>
  </si>
  <si>
    <t>陈红蕾</t>
  </si>
  <si>
    <t>28326868-2840</t>
  </si>
  <si>
    <t>广州人瑞人力资源服务有限公司</t>
  </si>
  <si>
    <t>李冠文</t>
  </si>
  <si>
    <t>广州瑞凯广告股份有限公司</t>
  </si>
  <si>
    <t>张智</t>
  </si>
  <si>
    <t>广东广信通信服务有限公司</t>
  </si>
  <si>
    <t>郑航</t>
  </si>
  <si>
    <t>增长率不达标。</t>
  </si>
  <si>
    <t>广州嘉音讯通讯有限公司</t>
  </si>
  <si>
    <t>骆玉蓝</t>
  </si>
  <si>
    <t>广州飞机维修工程有限公司</t>
  </si>
  <si>
    <t>罗晓君</t>
  </si>
  <si>
    <t>经审核，最终审核数未达5000万美元，增长率未达标。</t>
  </si>
  <si>
    <t>广州卓动信息科技有限公司</t>
  </si>
  <si>
    <t>万楚文</t>
  </si>
  <si>
    <t>系统无数据。</t>
  </si>
  <si>
    <t>广州泽荣旅行用品有限公司</t>
  </si>
  <si>
    <t>边静</t>
  </si>
  <si>
    <t>广州拓欧信息技术有限公司</t>
  </si>
  <si>
    <t>伍玲玲</t>
  </si>
  <si>
    <t>安利（中国）研发中心有限公司</t>
  </si>
  <si>
    <t>徐慧珏</t>
  </si>
  <si>
    <t>广州广电运通金融电子股份有限公司</t>
  </si>
  <si>
    <t>姚艳</t>
  </si>
  <si>
    <t>出口自动柜员机及备件货款，非服务外包收入。</t>
  </si>
  <si>
    <t>新谱（广州）电子有限公司</t>
  </si>
  <si>
    <t>王汤丽</t>
  </si>
  <si>
    <t>进料加工贸易出口电子产品，非服务外包收入。</t>
  </si>
  <si>
    <t>广州海颐软件有限公司</t>
  </si>
  <si>
    <t>刘琳</t>
  </si>
  <si>
    <t>集团关联公司：烟台海颐软件股份有限公司。属关联交易，不予支持。</t>
  </si>
  <si>
    <t>广州赛姆科技资讯股份有限公司</t>
  </si>
  <si>
    <t>李蕾</t>
  </si>
  <si>
    <t>经审核，数据不达标。</t>
  </si>
  <si>
    <t>广州市诚毅科技软件开发有限公司</t>
  </si>
  <si>
    <t>郑慧华</t>
  </si>
  <si>
    <t>青木数字技术股份有限公司</t>
  </si>
  <si>
    <t>吴颖欣</t>
  </si>
  <si>
    <t>广州中航路通货运代理有限公司</t>
  </si>
  <si>
    <t>陈丰华</t>
  </si>
  <si>
    <t>系统数不达标。</t>
  </si>
  <si>
    <t>中交广州航道局有限公司</t>
  </si>
  <si>
    <t>叶强</t>
  </si>
  <si>
    <t>中交第四航务工程局有限公司</t>
  </si>
  <si>
    <t>张娜峰</t>
  </si>
  <si>
    <t>大部分为施工合同，含工程款。离岸业务无涉外收入申报单。</t>
  </si>
  <si>
    <t>中交机场勘察设计院有限公司</t>
  </si>
  <si>
    <t>马小虎</t>
  </si>
  <si>
    <t>离岸合同无申报单，部分是工程款，已扣除。</t>
  </si>
  <si>
    <t>罗雪</t>
  </si>
  <si>
    <t>部分申报单：进料加工出口音箱收入。部分为空白内容。非服务外包收入</t>
  </si>
  <si>
    <t>友邦资讯科技（广州）有限公司</t>
  </si>
  <si>
    <t>林丽娜</t>
  </si>
  <si>
    <t>中时讯通信建设有限公司</t>
  </si>
  <si>
    <t>林妙群</t>
  </si>
  <si>
    <t>广东铭鸿数据有限公司</t>
  </si>
  <si>
    <t>赵崇德</t>
  </si>
  <si>
    <t>广州城电客户服务有限公司</t>
  </si>
  <si>
    <t>陈见清</t>
  </si>
  <si>
    <t>广州玛氏信息技术服务有限公司</t>
  </si>
  <si>
    <t>沈思婷</t>
  </si>
  <si>
    <t>爱立信移动数据应用技术研究开发（广州）有限公司</t>
  </si>
  <si>
    <t>刘翠华</t>
  </si>
  <si>
    <t>13418000828</t>
  </si>
  <si>
    <t>广州汇量信息科技有限公司</t>
  </si>
  <si>
    <t>吴嘉雯</t>
  </si>
  <si>
    <t>13610308983</t>
  </si>
  <si>
    <t>天讯瑞达通信技术有限公司</t>
  </si>
  <si>
    <t>吴蓓</t>
  </si>
  <si>
    <t>18602000997</t>
  </si>
  <si>
    <t>广东道一信息技术股份有限公司</t>
  </si>
  <si>
    <t>李毓</t>
  </si>
  <si>
    <t>广东华际友天信息科技有限公司</t>
  </si>
  <si>
    <t>佘晓珊</t>
  </si>
  <si>
    <t>广东南方通信建设有限公司</t>
  </si>
  <si>
    <t>郑素芬</t>
  </si>
  <si>
    <t>广东宜通世纪科技股份有限公司</t>
  </si>
  <si>
    <t>黄佳燕</t>
  </si>
  <si>
    <t>北明软件有限公司</t>
  </si>
  <si>
    <t>姜丽君</t>
  </si>
  <si>
    <t>广州市品高软件股份有限公司</t>
  </si>
  <si>
    <t>梁芳</t>
  </si>
  <si>
    <t>从化市</t>
  </si>
  <si>
    <t xml:space="preserve">出口摩托车，非服务外包收入。
</t>
  </si>
  <si>
    <t>2019年促进经济发展专项资金(外贸方向）服务贸易发展事项项目审核意见汇总表</t>
    <phoneticPr fontId="26" type="noConversion"/>
  </si>
  <si>
    <t>所在区</t>
    <phoneticPr fontId="26" type="noConversion"/>
  </si>
  <si>
    <t>申报人数</t>
    <phoneticPr fontId="26" type="noConversion"/>
  </si>
  <si>
    <t>认定备案证明</t>
    <phoneticPr fontId="26" type="noConversion"/>
  </si>
  <si>
    <t>认定佐证材料</t>
    <phoneticPr fontId="26" type="noConversion"/>
  </si>
  <si>
    <t>国光电器股份有限公司</t>
    <phoneticPr fontId="26" type="noConversion"/>
  </si>
  <si>
    <t>其他服务贸易</t>
    <phoneticPr fontId="26" type="noConversion"/>
  </si>
  <si>
    <t>服务外包业务统计奖励</t>
    <phoneticPr fontId="26" type="noConversion"/>
  </si>
  <si>
    <t>企业申报数</t>
    <phoneticPr fontId="26" type="noConversion"/>
  </si>
  <si>
    <t>2.服务外包业务统计奖励
（2017.7.1-2017.12.31执行额
（万美元）</t>
    <phoneticPr fontId="26" type="noConversion"/>
  </si>
  <si>
    <t>2016年7月-2017年6月（登统数）</t>
    <phoneticPr fontId="26" type="noConversion"/>
  </si>
  <si>
    <t>2017年7月-2018年6月（登统数）</t>
    <phoneticPr fontId="26" type="noConversion"/>
  </si>
  <si>
    <t>培训机构</t>
    <phoneticPr fontId="26" type="noConversion"/>
  </si>
  <si>
    <t>备注</t>
    <phoneticPr fontId="26" type="noConversion"/>
  </si>
  <si>
    <t>南沙区</t>
    <phoneticPr fontId="26" type="noConversion"/>
  </si>
  <si>
    <t>开发区</t>
    <phoneticPr fontId="26" type="noConversion"/>
  </si>
  <si>
    <t>从化区</t>
    <phoneticPr fontId="26" type="noConversion"/>
  </si>
  <si>
    <t>白云区</t>
    <phoneticPr fontId="26" type="noConversion"/>
  </si>
  <si>
    <t>天河区</t>
    <phoneticPr fontId="26" type="noConversion"/>
  </si>
  <si>
    <t>文化</t>
    <phoneticPr fontId="26" type="noConversion"/>
  </si>
  <si>
    <t>中医药</t>
    <phoneticPr fontId="26" type="noConversion"/>
  </si>
  <si>
    <t>展览</t>
    <phoneticPr fontId="26" type="noConversion"/>
  </si>
  <si>
    <t>外包</t>
    <phoneticPr fontId="26" type="noConversion"/>
  </si>
  <si>
    <t>其他</t>
    <phoneticPr fontId="26" type="noConversion"/>
  </si>
  <si>
    <t>平台</t>
    <phoneticPr fontId="26" type="noConversion"/>
  </si>
  <si>
    <t>示范</t>
    <phoneticPr fontId="26" type="noConversion"/>
  </si>
  <si>
    <t>培训</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</si>
</sst>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_);[Red]\(0\)"/>
    <numFmt numFmtId="178" formatCode="0_ "/>
    <numFmt numFmtId="179" formatCode="0.00;[Red]0.00"/>
    <numFmt numFmtId="180" formatCode="0.00_ "/>
  </numFmts>
  <fonts count="29">
    <font>
      <sz val="11"/>
      <color theme="1"/>
      <name val="Tahoma"/>
      <charset val="134"/>
    </font>
    <font>
      <b/>
      <sz val="16"/>
      <color theme="1"/>
      <name val="宋体"/>
      <charset val="134"/>
      <scheme val="minor"/>
    </font>
    <font>
      <b/>
      <sz val="11"/>
      <name val="宋体"/>
      <charset val="134"/>
      <scheme val="minor"/>
    </font>
    <font>
      <sz val="11"/>
      <name val="宋体"/>
      <charset val="134"/>
      <scheme val="minor"/>
    </font>
    <font>
      <sz val="11"/>
      <color rgb="FF000000"/>
      <name val="宋体"/>
      <charset val="134"/>
      <scheme val="minor"/>
    </font>
    <font>
      <sz val="11"/>
      <color theme="1"/>
      <name val="宋体"/>
      <charset val="134"/>
      <scheme val="minor"/>
    </font>
    <font>
      <sz val="11"/>
      <name val="宋体"/>
      <charset val="134"/>
    </font>
    <font>
      <sz val="11"/>
      <color theme="1"/>
      <name val="宋体"/>
      <charset val="134"/>
    </font>
    <font>
      <sz val="11"/>
      <color theme="1"/>
      <name val="楷体_GB2312"/>
      <charset val="134"/>
    </font>
    <font>
      <b/>
      <sz val="16"/>
      <color theme="1"/>
      <name val="宋体"/>
      <family val="3"/>
      <charset val="134"/>
      <scheme val="major"/>
    </font>
    <font>
      <b/>
      <sz val="11"/>
      <color theme="1"/>
      <name val="宋体"/>
      <family val="3"/>
      <charset val="134"/>
      <scheme val="major"/>
    </font>
    <font>
      <sz val="11"/>
      <name val="宋体"/>
      <family val="3"/>
      <charset val="134"/>
      <scheme val="major"/>
    </font>
    <font>
      <sz val="11"/>
      <color theme="1"/>
      <name val="宋体"/>
      <family val="3"/>
      <charset val="134"/>
      <scheme val="major"/>
    </font>
    <font>
      <sz val="10"/>
      <color theme="1"/>
      <name val="宋体"/>
      <family val="3"/>
      <charset val="134"/>
      <scheme val="major"/>
    </font>
    <font>
      <b/>
      <sz val="16"/>
      <name val="宋体"/>
      <family val="3"/>
      <charset val="134"/>
      <scheme val="major"/>
    </font>
    <font>
      <b/>
      <sz val="11"/>
      <name val="宋体"/>
      <family val="3"/>
      <charset val="134"/>
      <scheme val="major"/>
    </font>
    <font>
      <b/>
      <sz val="11"/>
      <color theme="1"/>
      <name val="宋体"/>
      <family val="3"/>
      <charset val="134"/>
    </font>
    <font>
      <b/>
      <sz val="11"/>
      <color theme="1"/>
      <name val="Tahoma"/>
      <family val="2"/>
    </font>
    <font>
      <sz val="12"/>
      <name val="宋体"/>
      <family val="3"/>
      <charset val="134"/>
      <scheme val="major"/>
    </font>
    <font>
      <b/>
      <sz val="16"/>
      <name val="宋体"/>
      <family val="3"/>
      <charset val="134"/>
      <scheme val="minor"/>
    </font>
    <font>
      <b/>
      <sz val="11"/>
      <color theme="1"/>
      <name val="宋体"/>
      <family val="3"/>
      <charset val="134"/>
      <scheme val="minor"/>
    </font>
    <font>
      <sz val="12"/>
      <name val="宋体"/>
      <family val="3"/>
      <charset val="134"/>
    </font>
    <font>
      <sz val="9"/>
      <name val="宋体"/>
      <family val="3"/>
      <charset val="134"/>
    </font>
    <font>
      <b/>
      <sz val="10"/>
      <name val="宋体"/>
      <family val="3"/>
      <charset val="134"/>
      <scheme val="major"/>
    </font>
    <font>
      <sz val="11"/>
      <color theme="1"/>
      <name val="宋体"/>
      <family val="3"/>
      <charset val="134"/>
    </font>
    <font>
      <sz val="11"/>
      <color theme="1"/>
      <name val="Tahoma"/>
      <family val="2"/>
    </font>
    <font>
      <sz val="9"/>
      <name val="Tahoma"/>
      <family val="2"/>
    </font>
    <font>
      <b/>
      <sz val="11"/>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auto="1"/>
      </top>
      <bottom/>
      <diagonal/>
    </border>
  </borders>
  <cellStyleXfs count="8">
    <xf numFmtId="0" fontId="0" fillId="0" borderId="0">
      <alignment vertical="center"/>
    </xf>
    <xf numFmtId="0" fontId="21" fillId="0" borderId="0">
      <alignment vertical="center"/>
    </xf>
    <xf numFmtId="0" fontId="22" fillId="0" borderId="0">
      <alignment vertical="center"/>
    </xf>
    <xf numFmtId="0" fontId="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cellStyleXfs>
  <cellXfs count="195">
    <xf numFmtId="0" fontId="0" fillId="0" borderId="0" xfId="0">
      <alignment vertical="center"/>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4" fillId="0" borderId="3" xfId="5" applyNumberFormat="1" applyFont="1" applyFill="1" applyBorder="1" applyAlignment="1">
      <alignment horizontal="center" vertical="center" wrapText="1"/>
    </xf>
    <xf numFmtId="0" fontId="3" fillId="0" borderId="3" xfId="7"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5" fillId="0" borderId="3" xfId="7" applyFont="1" applyFill="1" applyBorder="1" applyAlignment="1">
      <alignment horizontal="left" vertical="center" wrapText="1"/>
    </xf>
    <xf numFmtId="0" fontId="5" fillId="0" borderId="3" xfId="0" applyFont="1" applyFill="1" applyBorder="1" applyAlignment="1">
      <alignment vertical="center" wrapText="1"/>
    </xf>
    <xf numFmtId="0" fontId="6" fillId="0" borderId="3" xfId="7" applyFont="1" applyFill="1" applyBorder="1" applyAlignment="1">
      <alignment horizontal="left" vertical="center" wrapText="1"/>
    </xf>
    <xf numFmtId="0" fontId="5" fillId="0" borderId="3" xfId="5" applyFont="1" applyFill="1" applyBorder="1" applyAlignment="1">
      <alignment horizontal="center" vertical="center" wrapText="1"/>
    </xf>
    <xf numFmtId="0" fontId="5" fillId="0" borderId="3" xfId="0" applyFont="1" applyFill="1" applyBorder="1" applyAlignment="1">
      <alignment horizontal="center" vertical="center"/>
    </xf>
    <xf numFmtId="0" fontId="7" fillId="0" borderId="3" xfId="7" applyFont="1" applyFill="1" applyBorder="1" applyAlignment="1">
      <alignment horizontal="left" vertical="center" wrapText="1"/>
    </xf>
    <xf numFmtId="0" fontId="8" fillId="0" borderId="3" xfId="2" applyFont="1" applyFill="1" applyBorder="1" applyAlignment="1">
      <alignment horizontal="justify" vertical="center" wrapText="1"/>
    </xf>
    <xf numFmtId="0" fontId="5" fillId="0" borderId="3" xfId="0" applyNumberFormat="1" applyFont="1" applyFill="1" applyBorder="1" applyAlignment="1">
      <alignment horizontal="center" vertical="center"/>
    </xf>
    <xf numFmtId="0" fontId="7" fillId="0" borderId="3" xfId="7" applyFont="1" applyFill="1" applyBorder="1" applyAlignment="1">
      <alignment horizontal="justify" vertical="center"/>
    </xf>
    <xf numFmtId="177" fontId="4" fillId="0" borderId="3" xfId="6" applyNumberFormat="1" applyFont="1" applyFill="1" applyBorder="1" applyAlignment="1">
      <alignment horizontal="center" vertical="center"/>
    </xf>
    <xf numFmtId="177" fontId="3" fillId="0" borderId="3" xfId="6" applyNumberFormat="1" applyFont="1" applyFill="1" applyBorder="1" applyAlignment="1">
      <alignment horizontal="center" vertical="center"/>
    </xf>
    <xf numFmtId="10" fontId="6" fillId="0" borderId="3" xfId="6" applyNumberFormat="1" applyFont="1" applyFill="1" applyBorder="1" applyAlignment="1">
      <alignment horizontal="center" vertical="center"/>
    </xf>
    <xf numFmtId="177" fontId="5" fillId="0" borderId="3" xfId="6" applyNumberFormat="1" applyFont="1" applyFill="1" applyBorder="1" applyAlignment="1">
      <alignment horizontal="center" vertical="center"/>
    </xf>
    <xf numFmtId="10" fontId="7" fillId="0" borderId="3" xfId="6" applyNumberFormat="1" applyFont="1" applyFill="1" applyBorder="1" applyAlignment="1">
      <alignment horizontal="center" vertical="center"/>
    </xf>
    <xf numFmtId="0" fontId="5" fillId="0" borderId="3" xfId="6" applyFont="1" applyFill="1" applyBorder="1" applyAlignment="1">
      <alignment horizontal="center" vertical="center"/>
    </xf>
    <xf numFmtId="176" fontId="2" fillId="0" borderId="3" xfId="0" applyNumberFormat="1" applyFont="1" applyFill="1" applyBorder="1" applyAlignment="1">
      <alignment horizontal="center" vertical="center" wrapText="1"/>
    </xf>
    <xf numFmtId="176" fontId="3" fillId="0" borderId="3" xfId="4"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176" fontId="5" fillId="0" borderId="3" xfId="4" applyNumberFormat="1" applyFont="1" applyFill="1" applyBorder="1" applyAlignment="1">
      <alignment horizontal="center" vertical="center" wrapText="1"/>
    </xf>
    <xf numFmtId="176" fontId="6" fillId="0" borderId="3" xfId="4" applyNumberFormat="1" applyFont="1" applyFill="1" applyBorder="1" applyAlignment="1">
      <alignment horizontal="center" vertical="center" wrapText="1"/>
    </xf>
    <xf numFmtId="176" fontId="3" fillId="0" borderId="3" xfId="4" applyNumberFormat="1" applyFont="1" applyFill="1" applyBorder="1" applyAlignment="1">
      <alignment horizontal="center" vertical="center"/>
    </xf>
    <xf numFmtId="176" fontId="5" fillId="0" borderId="3" xfId="4"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6" fontId="7" fillId="0" borderId="3" xfId="4"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0" fontId="7" fillId="0" borderId="3" xfId="0" applyNumberFormat="1" applyFont="1" applyFill="1" applyBorder="1" applyAlignment="1">
      <alignment vertical="center" wrapText="1"/>
    </xf>
    <xf numFmtId="176" fontId="5" fillId="0" borderId="3" xfId="3" applyNumberFormat="1" applyFont="1" applyFill="1" applyBorder="1" applyAlignment="1">
      <alignment horizontal="center" vertical="center"/>
    </xf>
    <xf numFmtId="176" fontId="7" fillId="0" borderId="3" xfId="4"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7" fillId="0" borderId="3" xfId="0" applyFont="1" applyFill="1" applyBorder="1" applyAlignment="1">
      <alignment vertical="center" wrapText="1"/>
    </xf>
    <xf numFmtId="0" fontId="7" fillId="0" borderId="3" xfId="0" applyNumberFormat="1" applyFont="1" applyFill="1" applyBorder="1" applyAlignment="1">
      <alignment horizontal="left" vertical="center" wrapText="1"/>
    </xf>
    <xf numFmtId="178" fontId="5" fillId="0" borderId="3" xfId="0" applyNumberFormat="1" applyFont="1" applyFill="1" applyBorder="1" applyAlignment="1">
      <alignment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0" fillId="0" borderId="0" xfId="0" applyAlignment="1">
      <alignment vertical="center" wrapText="1"/>
    </xf>
    <xf numFmtId="0" fontId="10" fillId="0" borderId="8"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1" fillId="0" borderId="5" xfId="0" applyFont="1" applyFill="1" applyBorder="1" applyAlignment="1">
      <alignment horizontal="center" vertical="center"/>
    </xf>
    <xf numFmtId="179" fontId="12" fillId="0" borderId="4" xfId="0" applyNumberFormat="1" applyFont="1" applyFill="1" applyBorder="1" applyAlignment="1">
      <alignment horizontal="center" vertical="center"/>
    </xf>
    <xf numFmtId="179" fontId="12" fillId="0" borderId="3" xfId="0" applyNumberFormat="1" applyFont="1" applyFill="1" applyBorder="1" applyAlignment="1">
      <alignment horizontal="center" vertical="center"/>
    </xf>
    <xf numFmtId="179" fontId="11" fillId="0" borderId="3" xfId="0" applyNumberFormat="1" applyFont="1" applyFill="1" applyBorder="1" applyAlignment="1">
      <alignment horizontal="center" vertical="center" wrapText="1"/>
    </xf>
    <xf numFmtId="0" fontId="12" fillId="2" borderId="0" xfId="0" applyFont="1" applyFill="1" applyAlignment="1">
      <alignment horizontal="center" vertical="center"/>
    </xf>
    <xf numFmtId="179" fontId="12" fillId="2" borderId="3" xfId="0" applyNumberFormat="1" applyFont="1" applyFill="1" applyBorder="1" applyAlignment="1">
      <alignment horizontal="center" vertical="center"/>
    </xf>
    <xf numFmtId="179" fontId="11" fillId="2" borderId="3" xfId="0" applyNumberFormat="1" applyFont="1" applyFill="1" applyBorder="1" applyAlignment="1">
      <alignment horizontal="center" vertical="center" wrapText="1"/>
    </xf>
    <xf numFmtId="179" fontId="12" fillId="2" borderId="3" xfId="0" applyNumberFormat="1" applyFont="1" applyFill="1" applyBorder="1" applyAlignment="1">
      <alignment horizontal="center" vertical="center" wrapText="1"/>
    </xf>
    <xf numFmtId="179" fontId="11" fillId="0" borderId="3"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7" xfId="0" applyFont="1" applyFill="1" applyBorder="1" applyAlignment="1">
      <alignment horizontal="left" vertical="center" wrapText="1"/>
    </xf>
    <xf numFmtId="179" fontId="12" fillId="0" borderId="7" xfId="0" applyNumberFormat="1" applyFont="1" applyFill="1" applyBorder="1" applyAlignment="1">
      <alignment horizontal="center" vertical="center"/>
    </xf>
    <xf numFmtId="0" fontId="12" fillId="0" borderId="7" xfId="0" applyFont="1" applyFill="1" applyBorder="1" applyAlignment="1">
      <alignment horizontal="left" vertical="center" wrapText="1"/>
    </xf>
    <xf numFmtId="179" fontId="12" fillId="2" borderId="7" xfId="0" applyNumberFormat="1" applyFont="1" applyFill="1" applyBorder="1" applyAlignment="1">
      <alignment horizontal="center" vertical="center"/>
    </xf>
    <xf numFmtId="0" fontId="12" fillId="2" borderId="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0" borderId="2" xfId="0" applyFont="1" applyFill="1" applyBorder="1" applyAlignment="1">
      <alignment horizontal="center" vertical="center" wrapText="1"/>
    </xf>
    <xf numFmtId="179" fontId="11" fillId="2" borderId="3" xfId="0" applyNumberFormat="1" applyFont="1" applyFill="1" applyBorder="1" applyAlignment="1">
      <alignment horizontal="center" vertical="center"/>
    </xf>
    <xf numFmtId="179" fontId="12" fillId="0" borderId="2" xfId="0" applyNumberFormat="1" applyFont="1" applyFill="1" applyBorder="1" applyAlignment="1">
      <alignment horizontal="center" vertical="center"/>
    </xf>
    <xf numFmtId="0" fontId="13" fillId="0" borderId="3" xfId="0" applyFont="1" applyFill="1" applyBorder="1" applyAlignment="1">
      <alignment horizontal="left" vertical="center" wrapText="1"/>
    </xf>
    <xf numFmtId="0" fontId="12" fillId="0" borderId="3" xfId="0" applyFont="1" applyFill="1" applyBorder="1" applyAlignment="1">
      <alignment vertical="center"/>
    </xf>
    <xf numFmtId="0" fontId="12" fillId="0" borderId="3" xfId="0" applyFont="1" applyFill="1" applyBorder="1" applyAlignment="1">
      <alignment horizontal="left" vertical="center"/>
    </xf>
    <xf numFmtId="0" fontId="0" fillId="0" borderId="0" xfId="0" applyAlignment="1">
      <alignment horizontal="center" vertical="center"/>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178" fontId="15" fillId="0"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xf>
    <xf numFmtId="0" fontId="11" fillId="0" borderId="3" xfId="0" applyFont="1" applyBorder="1" applyAlignment="1">
      <alignment horizontal="center" vertical="center"/>
    </xf>
    <xf numFmtId="180" fontId="18" fillId="2" borderId="3" xfId="0" applyNumberFormat="1" applyFont="1" applyFill="1" applyBorder="1" applyAlignment="1">
      <alignment horizontal="center" vertical="center"/>
    </xf>
    <xf numFmtId="0" fontId="7" fillId="0" borderId="3" xfId="0" applyFont="1" applyBorder="1" applyAlignment="1">
      <alignment horizontal="center" vertical="center"/>
    </xf>
    <xf numFmtId="180" fontId="18" fillId="0" borderId="3" xfId="0" applyNumberFormat="1" applyFont="1" applyBorder="1" applyAlignment="1">
      <alignment horizontal="center" vertical="center"/>
    </xf>
    <xf numFmtId="0" fontId="12" fillId="0" borderId="3" xfId="0" applyFont="1" applyBorder="1" applyAlignment="1">
      <alignment vertical="center" wrapText="1"/>
    </xf>
    <xf numFmtId="178" fontId="11" fillId="0" borderId="3"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5" fillId="0" borderId="3" xfId="0" applyFont="1" applyFill="1" applyBorder="1" applyAlignment="1">
      <alignment vertical="center"/>
    </xf>
    <xf numFmtId="0" fontId="3"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178" fontId="3" fillId="0" borderId="3" xfId="0" applyNumberFormat="1" applyFont="1" applyFill="1" applyBorder="1" applyAlignment="1">
      <alignment vertical="center" wrapText="1"/>
    </xf>
    <xf numFmtId="178" fontId="5" fillId="0" borderId="3" xfId="0" applyNumberFormat="1" applyFont="1" applyFill="1" applyBorder="1" applyAlignment="1">
      <alignment horizontal="center" vertical="center" wrapText="1"/>
    </xf>
    <xf numFmtId="14" fontId="3" fillId="0" borderId="3" xfId="0" applyNumberFormat="1" applyFont="1" applyFill="1" applyBorder="1" applyAlignment="1">
      <alignment vertical="center" wrapText="1"/>
    </xf>
    <xf numFmtId="0" fontId="3" fillId="0" borderId="3" xfId="0" applyFont="1" applyBorder="1" applyAlignment="1">
      <alignment horizontal="left" vertical="center" wrapText="1"/>
    </xf>
    <xf numFmtId="0" fontId="6" fillId="0" borderId="3" xfId="0" applyFont="1" applyBorder="1" applyAlignment="1">
      <alignment horizontal="center" vertical="center"/>
    </xf>
    <xf numFmtId="0" fontId="6" fillId="0" borderId="3" xfId="0" applyNumberFormat="1"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3" xfId="0" applyBorder="1">
      <alignment vertical="center"/>
    </xf>
    <xf numFmtId="0" fontId="12" fillId="2" borderId="3"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5" fillId="0" borderId="3" xfId="0" applyFont="1" applyFill="1" applyBorder="1" applyAlignment="1">
      <alignment horizontal="left" vertical="center"/>
    </xf>
    <xf numFmtId="0" fontId="8" fillId="0" borderId="3" xfId="2" applyFont="1" applyFill="1" applyBorder="1" applyAlignment="1">
      <alignment horizontal="left" vertical="center" wrapText="1"/>
    </xf>
    <xf numFmtId="0" fontId="7" fillId="0" borderId="3" xfId="7" applyFont="1" applyFill="1" applyBorder="1" applyAlignment="1">
      <alignment horizontal="left" vertical="center"/>
    </xf>
    <xf numFmtId="0" fontId="11" fillId="2" borderId="3" xfId="0" applyFont="1" applyFill="1" applyBorder="1" applyAlignment="1">
      <alignment horizontal="left" vertical="center" wrapText="1"/>
    </xf>
    <xf numFmtId="0" fontId="0" fillId="0" borderId="0" xfId="0" applyAlignment="1">
      <alignment horizontal="left" vertical="center"/>
    </xf>
    <xf numFmtId="0" fontId="28" fillId="0" borderId="3" xfId="0" applyFont="1" applyBorder="1" applyAlignment="1">
      <alignment horizontal="left" vertical="center" wrapText="1"/>
    </xf>
    <xf numFmtId="0" fontId="10" fillId="0" borderId="2" xfId="0" applyFont="1" applyFill="1" applyBorder="1" applyAlignment="1">
      <alignment vertical="center" wrapText="1"/>
    </xf>
    <xf numFmtId="179" fontId="10" fillId="0" borderId="2" xfId="0" applyNumberFormat="1" applyFont="1" applyFill="1" applyBorder="1" applyAlignment="1">
      <alignment horizontal="center" vertical="center" wrapText="1"/>
    </xf>
    <xf numFmtId="176" fontId="27"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16" fillId="0" borderId="2" xfId="0" applyFont="1" applyBorder="1" applyAlignment="1">
      <alignment vertical="center" wrapText="1"/>
    </xf>
    <xf numFmtId="0" fontId="10" fillId="0" borderId="2" xfId="0" applyFont="1" applyFill="1" applyBorder="1" applyAlignment="1">
      <alignment vertical="center"/>
    </xf>
    <xf numFmtId="0" fontId="16" fillId="0" borderId="2" xfId="0" applyFont="1" applyBorder="1" applyAlignment="1">
      <alignment horizontal="center" vertical="center" wrapText="1"/>
    </xf>
    <xf numFmtId="0" fontId="24" fillId="0" borderId="3" xfId="0" applyFont="1" applyBorder="1">
      <alignment vertical="center"/>
    </xf>
    <xf numFmtId="0" fontId="24" fillId="0" borderId="0" xfId="0" applyFont="1">
      <alignment vertical="center"/>
    </xf>
    <xf numFmtId="180" fontId="0" fillId="0" borderId="0" xfId="0" applyNumberFormat="1">
      <alignment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19"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176" fontId="27" fillId="0" borderId="5" xfId="0" applyNumberFormat="1" applyFont="1" applyFill="1" applyBorder="1" applyAlignment="1">
      <alignment horizontal="center" vertical="center" wrapText="1"/>
    </xf>
    <xf numFmtId="176" fontId="27" fillId="0" borderId="6" xfId="0" applyNumberFormat="1" applyFont="1" applyFill="1" applyBorder="1" applyAlignment="1">
      <alignment horizontal="center" vertical="center" wrapText="1"/>
    </xf>
    <xf numFmtId="176" fontId="27" fillId="0" borderId="7"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horizontal="center" vertical="center"/>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27"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179" fontId="10" fillId="0" borderId="8" xfId="0" applyNumberFormat="1" applyFont="1" applyFill="1" applyBorder="1" applyAlignment="1">
      <alignment horizontal="center" vertical="center" wrapText="1"/>
    </xf>
    <xf numFmtId="179" fontId="10" fillId="0" borderId="9"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0" fillId="3" borderId="0" xfId="0" applyFill="1">
      <alignment vertical="center"/>
    </xf>
  </cellXfs>
  <cellStyles count="8">
    <cellStyle name="常规" xfId="0" builtinId="0"/>
    <cellStyle name="常规 2" xfId="7" xr:uid="{00000000-0005-0000-0000-000001000000}"/>
    <cellStyle name="常规 3" xfId="5" xr:uid="{00000000-0005-0000-0000-000002000000}"/>
    <cellStyle name="常规 4" xfId="6" xr:uid="{00000000-0005-0000-0000-000003000000}"/>
    <cellStyle name="常规 5" xfId="4" xr:uid="{00000000-0005-0000-0000-000004000000}"/>
    <cellStyle name="常规 6" xfId="1" xr:uid="{00000000-0005-0000-0000-000005000000}"/>
    <cellStyle name="常规 7" xfId="3" xr:uid="{00000000-0005-0000-0000-000006000000}"/>
    <cellStyle name="常规_表6" xfId="2" xr:uid="{00000000-0005-0000-0000-00000700000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21"/>
  <sheetViews>
    <sheetView workbookViewId="0">
      <pane ySplit="3" topLeftCell="A212" activePane="bottomLeft" state="frozen"/>
      <selection pane="bottomLeft" activeCell="B220" sqref="B220"/>
    </sheetView>
  </sheetViews>
  <sheetFormatPr defaultRowHeight="14"/>
  <cols>
    <col min="1" max="1" width="5.75" bestFit="1" customWidth="1"/>
    <col min="2" max="2" width="7.75" bestFit="1" customWidth="1"/>
    <col min="3" max="3" width="32.08203125" style="129" customWidth="1"/>
    <col min="4" max="4" width="7.75" bestFit="1" customWidth="1"/>
    <col min="5" max="5" width="5.75" bestFit="1" customWidth="1"/>
    <col min="10" max="10" width="9" style="91"/>
    <col min="20" max="21" width="8.25" bestFit="1" customWidth="1"/>
    <col min="22" max="22" width="8.5" bestFit="1" customWidth="1"/>
    <col min="23" max="24" width="10.5" bestFit="1" customWidth="1"/>
    <col min="25" max="25" width="12.5" customWidth="1"/>
    <col min="26" max="26" width="9.25" bestFit="1" customWidth="1"/>
  </cols>
  <sheetData>
    <row r="1" spans="1:43" ht="33" customHeight="1">
      <c r="A1" s="143" t="s">
        <v>581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ht="64.5" customHeight="1">
      <c r="A2" s="147" t="s">
        <v>1</v>
      </c>
      <c r="B2" s="147" t="s">
        <v>2</v>
      </c>
      <c r="C2" s="148" t="s">
        <v>3</v>
      </c>
      <c r="D2" s="147" t="s">
        <v>4</v>
      </c>
      <c r="E2" s="147"/>
      <c r="F2" s="147"/>
      <c r="G2" s="147"/>
      <c r="H2" s="147"/>
      <c r="I2" s="147"/>
      <c r="J2" s="141" t="s">
        <v>6</v>
      </c>
      <c r="K2" s="153" t="s">
        <v>83</v>
      </c>
      <c r="L2" s="153"/>
      <c r="M2" s="153"/>
      <c r="N2" s="154" t="s">
        <v>6</v>
      </c>
      <c r="O2" s="147" t="s">
        <v>103</v>
      </c>
      <c r="P2" s="147"/>
      <c r="Q2" s="154" t="s">
        <v>6</v>
      </c>
      <c r="R2" s="92" t="s">
        <v>112</v>
      </c>
      <c r="S2" s="154" t="s">
        <v>6</v>
      </c>
      <c r="T2" s="150" t="s">
        <v>588</v>
      </c>
      <c r="U2" s="151"/>
      <c r="V2" s="151"/>
      <c r="W2" s="151"/>
      <c r="X2" s="152"/>
      <c r="Y2" s="159" t="s">
        <v>396</v>
      </c>
      <c r="Z2" s="154" t="s">
        <v>6</v>
      </c>
      <c r="AA2" s="156" t="s">
        <v>587</v>
      </c>
      <c r="AB2" s="157"/>
      <c r="AC2" s="157"/>
      <c r="AD2" s="157"/>
      <c r="AE2" s="158"/>
      <c r="AF2" s="154" t="s">
        <v>6</v>
      </c>
      <c r="AG2" s="144" t="s">
        <v>147</v>
      </c>
      <c r="AH2" s="145"/>
      <c r="AI2" s="145"/>
      <c r="AJ2" s="145"/>
      <c r="AK2" s="145"/>
      <c r="AL2" s="146"/>
      <c r="AM2" s="144" t="s">
        <v>593</v>
      </c>
      <c r="AN2" s="145"/>
      <c r="AO2" s="145"/>
      <c r="AP2" s="145"/>
      <c r="AQ2" s="146"/>
    </row>
    <row r="3" spans="1:43" ht="70">
      <c r="A3" s="147"/>
      <c r="B3" s="147"/>
      <c r="C3" s="149"/>
      <c r="D3" s="1" t="s">
        <v>7</v>
      </c>
      <c r="E3" s="1" t="s">
        <v>8</v>
      </c>
      <c r="F3" s="1" t="s">
        <v>9</v>
      </c>
      <c r="G3" s="1" t="s">
        <v>10</v>
      </c>
      <c r="H3" s="1" t="s">
        <v>12</v>
      </c>
      <c r="I3" s="1" t="s">
        <v>13</v>
      </c>
      <c r="J3" s="142"/>
      <c r="K3" s="105" t="s">
        <v>86</v>
      </c>
      <c r="L3" s="105" t="s">
        <v>87</v>
      </c>
      <c r="M3" s="105" t="s">
        <v>88</v>
      </c>
      <c r="N3" s="155"/>
      <c r="O3" s="105" t="s">
        <v>104</v>
      </c>
      <c r="P3" s="105" t="s">
        <v>105</v>
      </c>
      <c r="Q3" s="155"/>
      <c r="R3" s="95" t="s">
        <v>113</v>
      </c>
      <c r="S3" s="155"/>
      <c r="T3" s="134" t="s">
        <v>591</v>
      </c>
      <c r="U3" s="134" t="s">
        <v>592</v>
      </c>
      <c r="V3" s="1" t="s">
        <v>401</v>
      </c>
      <c r="W3" s="133" t="s">
        <v>589</v>
      </c>
      <c r="X3" s="23" t="s">
        <v>403</v>
      </c>
      <c r="Y3" s="159"/>
      <c r="Z3" s="155"/>
      <c r="AA3" s="48" t="s">
        <v>181</v>
      </c>
      <c r="AB3" s="132" t="s">
        <v>182</v>
      </c>
      <c r="AC3" s="132" t="s">
        <v>183</v>
      </c>
      <c r="AD3" s="132" t="s">
        <v>184</v>
      </c>
      <c r="AE3" s="132" t="s">
        <v>185</v>
      </c>
      <c r="AF3" s="155"/>
      <c r="AG3" s="42" t="s">
        <v>152</v>
      </c>
      <c r="AH3" s="42" t="s">
        <v>153</v>
      </c>
      <c r="AI3" s="131" t="s">
        <v>585</v>
      </c>
      <c r="AJ3" s="131" t="s">
        <v>149</v>
      </c>
      <c r="AK3" s="131" t="s">
        <v>150</v>
      </c>
      <c r="AL3" s="135" t="s">
        <v>6</v>
      </c>
      <c r="AM3" s="135" t="s">
        <v>584</v>
      </c>
      <c r="AN3" s="136" t="s">
        <v>583</v>
      </c>
      <c r="AO3" s="136" t="s">
        <v>369</v>
      </c>
      <c r="AP3" s="131" t="s">
        <v>370</v>
      </c>
      <c r="AQ3" s="137" t="s">
        <v>594</v>
      </c>
    </row>
    <row r="4" spans="1:43" ht="70">
      <c r="A4" s="1">
        <v>1</v>
      </c>
      <c r="B4" s="3" t="s">
        <v>14</v>
      </c>
      <c r="C4" s="108" t="s">
        <v>15</v>
      </c>
      <c r="D4" s="109" t="s">
        <v>16</v>
      </c>
      <c r="E4" s="109" t="s">
        <v>16</v>
      </c>
      <c r="F4" s="109" t="s">
        <v>16</v>
      </c>
      <c r="G4" s="109" t="s">
        <v>16</v>
      </c>
      <c r="H4" s="3">
        <v>124.4</v>
      </c>
      <c r="I4" s="3" t="s">
        <v>18</v>
      </c>
      <c r="J4" s="123" t="s">
        <v>19</v>
      </c>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row>
    <row r="5" spans="1:43" ht="34.5" customHeight="1">
      <c r="A5" s="1">
        <v>2</v>
      </c>
      <c r="B5" s="3" t="s">
        <v>14</v>
      </c>
      <c r="C5" s="108" t="s">
        <v>20</v>
      </c>
      <c r="D5" s="109" t="s">
        <v>16</v>
      </c>
      <c r="E5" s="109" t="s">
        <v>16</v>
      </c>
      <c r="F5" s="109" t="s">
        <v>16</v>
      </c>
      <c r="G5" s="109" t="s">
        <v>16</v>
      </c>
      <c r="H5" s="3">
        <v>1336.0949000000001</v>
      </c>
      <c r="I5" s="3">
        <v>1317.2</v>
      </c>
      <c r="J5" s="3" t="s">
        <v>22</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row>
    <row r="6" spans="1:43" ht="39.75" customHeight="1">
      <c r="A6" s="1">
        <v>3</v>
      </c>
      <c r="B6" s="3" t="s">
        <v>14</v>
      </c>
      <c r="C6" s="108" t="s">
        <v>23</v>
      </c>
      <c r="D6" s="109" t="s">
        <v>16</v>
      </c>
      <c r="E6" s="109" t="s">
        <v>16</v>
      </c>
      <c r="F6" s="109" t="s">
        <v>16</v>
      </c>
      <c r="G6" s="109" t="s">
        <v>16</v>
      </c>
      <c r="H6" s="3">
        <v>707.15</v>
      </c>
      <c r="I6" s="3">
        <v>707.15</v>
      </c>
      <c r="J6" s="3" t="s">
        <v>22</v>
      </c>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row>
    <row r="7" spans="1:43" ht="98">
      <c r="A7" s="1">
        <v>4</v>
      </c>
      <c r="B7" s="3" t="s">
        <v>14</v>
      </c>
      <c r="C7" s="108" t="s">
        <v>25</v>
      </c>
      <c r="D7" s="109" t="s">
        <v>16</v>
      </c>
      <c r="E7" s="109" t="s">
        <v>16</v>
      </c>
      <c r="F7" s="109" t="s">
        <v>16</v>
      </c>
      <c r="G7" s="109" t="s">
        <v>16</v>
      </c>
      <c r="H7" s="3">
        <f>265.07+353.61</f>
        <v>618.68000000000006</v>
      </c>
      <c r="I7" s="3" t="s">
        <v>18</v>
      </c>
      <c r="J7" s="3" t="s">
        <v>27</v>
      </c>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row>
    <row r="8" spans="1:43" ht="70">
      <c r="A8" s="1">
        <v>5</v>
      </c>
      <c r="B8" s="3" t="s">
        <v>28</v>
      </c>
      <c r="C8" s="108" t="s">
        <v>29</v>
      </c>
      <c r="D8" s="109" t="s">
        <v>16</v>
      </c>
      <c r="E8" s="109" t="s">
        <v>16</v>
      </c>
      <c r="F8" s="109" t="s">
        <v>16</v>
      </c>
      <c r="G8" s="109" t="s">
        <v>16</v>
      </c>
      <c r="H8" s="3">
        <v>678.86</v>
      </c>
      <c r="I8" s="3" t="s">
        <v>18</v>
      </c>
      <c r="J8" s="123" t="s">
        <v>19</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row>
    <row r="9" spans="1:43" ht="35.25" customHeight="1">
      <c r="A9" s="1">
        <v>6</v>
      </c>
      <c r="B9" s="3" t="s">
        <v>31</v>
      </c>
      <c r="C9" s="108" t="s">
        <v>32</v>
      </c>
      <c r="D9" s="109" t="s">
        <v>16</v>
      </c>
      <c r="E9" s="109" t="s">
        <v>16</v>
      </c>
      <c r="F9" s="109" t="s">
        <v>16</v>
      </c>
      <c r="G9" s="109" t="s">
        <v>16</v>
      </c>
      <c r="H9" s="3">
        <v>1216.29</v>
      </c>
      <c r="I9" s="3">
        <v>1216.29</v>
      </c>
      <c r="J9" s="3" t="s">
        <v>22</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row>
    <row r="10" spans="1:43" ht="70">
      <c r="A10" s="1">
        <v>7</v>
      </c>
      <c r="B10" s="3" t="s">
        <v>31</v>
      </c>
      <c r="C10" s="108" t="s">
        <v>34</v>
      </c>
      <c r="D10" s="109" t="s">
        <v>16</v>
      </c>
      <c r="E10" s="109" t="s">
        <v>16</v>
      </c>
      <c r="F10" s="109" t="s">
        <v>16</v>
      </c>
      <c r="G10" s="109" t="s">
        <v>16</v>
      </c>
      <c r="H10" s="3">
        <v>176.06</v>
      </c>
      <c r="I10" s="3" t="s">
        <v>18</v>
      </c>
      <c r="J10" s="123" t="s">
        <v>19</v>
      </c>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row>
    <row r="11" spans="1:43" ht="29.25" customHeight="1">
      <c r="A11" s="1">
        <v>8</v>
      </c>
      <c r="B11" s="3" t="s">
        <v>31</v>
      </c>
      <c r="C11" s="108" t="s">
        <v>36</v>
      </c>
      <c r="D11" s="109" t="s">
        <v>16</v>
      </c>
      <c r="E11" s="109" t="s">
        <v>16</v>
      </c>
      <c r="F11" s="109" t="s">
        <v>16</v>
      </c>
      <c r="G11" s="109" t="s">
        <v>16</v>
      </c>
      <c r="H11" s="3">
        <v>616.38</v>
      </c>
      <c r="I11" s="3">
        <v>609.88</v>
      </c>
      <c r="J11" s="3" t="s">
        <v>22</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row>
    <row r="12" spans="1:43" ht="29.25" customHeight="1">
      <c r="A12" s="1">
        <v>9</v>
      </c>
      <c r="B12" s="3" t="s">
        <v>38</v>
      </c>
      <c r="C12" s="108" t="s">
        <v>39</v>
      </c>
      <c r="D12" s="109" t="s">
        <v>16</v>
      </c>
      <c r="E12" s="109" t="s">
        <v>16</v>
      </c>
      <c r="F12" s="109" t="s">
        <v>16</v>
      </c>
      <c r="G12" s="109" t="s">
        <v>16</v>
      </c>
      <c r="H12" s="3">
        <v>18.239999999999998</v>
      </c>
      <c r="I12" s="3">
        <v>18.239999999999998</v>
      </c>
      <c r="J12" s="3" t="s">
        <v>22</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row>
    <row r="13" spans="1:43" ht="29.25" customHeight="1">
      <c r="A13" s="1">
        <v>10</v>
      </c>
      <c r="B13" s="3" t="s">
        <v>38</v>
      </c>
      <c r="C13" s="108" t="s">
        <v>41</v>
      </c>
      <c r="D13" s="109" t="s">
        <v>16</v>
      </c>
      <c r="E13" s="109" t="s">
        <v>16</v>
      </c>
      <c r="F13" s="109" t="s">
        <v>16</v>
      </c>
      <c r="G13" s="109" t="s">
        <v>16</v>
      </c>
      <c r="H13" s="3">
        <v>65.707999999999998</v>
      </c>
      <c r="I13" s="3">
        <v>65.707999999999998</v>
      </c>
      <c r="J13" s="3" t="s">
        <v>22</v>
      </c>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row>
    <row r="14" spans="1:43" ht="70">
      <c r="A14" s="1">
        <v>11</v>
      </c>
      <c r="B14" s="3" t="s">
        <v>28</v>
      </c>
      <c r="C14" s="108" t="s">
        <v>43</v>
      </c>
      <c r="D14" s="109" t="s">
        <v>16</v>
      </c>
      <c r="E14" s="109" t="s">
        <v>16</v>
      </c>
      <c r="F14" s="109" t="s">
        <v>16</v>
      </c>
      <c r="G14" s="109" t="s">
        <v>16</v>
      </c>
      <c r="H14" s="3">
        <v>273.16629999999998</v>
      </c>
      <c r="I14" s="3" t="s">
        <v>18</v>
      </c>
      <c r="J14" s="123" t="s">
        <v>19</v>
      </c>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row>
    <row r="15" spans="1:43" ht="70">
      <c r="A15" s="1">
        <v>12</v>
      </c>
      <c r="B15" s="3" t="s">
        <v>28</v>
      </c>
      <c r="C15" s="108" t="s">
        <v>45</v>
      </c>
      <c r="D15" s="109" t="s">
        <v>16</v>
      </c>
      <c r="E15" s="109" t="s">
        <v>16</v>
      </c>
      <c r="F15" s="109" t="s">
        <v>16</v>
      </c>
      <c r="G15" s="109" t="s">
        <v>16</v>
      </c>
      <c r="H15" s="3">
        <v>241.2636</v>
      </c>
      <c r="I15" s="3" t="s">
        <v>18</v>
      </c>
      <c r="J15" s="123" t="s">
        <v>19</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row>
    <row r="16" spans="1:43" ht="32.25" customHeight="1">
      <c r="A16" s="1">
        <v>13</v>
      </c>
      <c r="B16" s="3" t="s">
        <v>28</v>
      </c>
      <c r="C16" s="108" t="s">
        <v>47</v>
      </c>
      <c r="D16" s="109" t="s">
        <v>16</v>
      </c>
      <c r="E16" s="109" t="s">
        <v>16</v>
      </c>
      <c r="F16" s="109" t="s">
        <v>16</v>
      </c>
      <c r="G16" s="109" t="s">
        <v>16</v>
      </c>
      <c r="H16" s="3">
        <v>289.22680000000003</v>
      </c>
      <c r="I16" s="3">
        <v>289.22680000000003</v>
      </c>
      <c r="J16" s="3" t="s">
        <v>22</v>
      </c>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1:43" ht="32.25" customHeight="1">
      <c r="A17" s="1">
        <v>14</v>
      </c>
      <c r="B17" s="3" t="s">
        <v>49</v>
      </c>
      <c r="C17" s="115" t="s">
        <v>50</v>
      </c>
      <c r="D17" s="116" t="s">
        <v>16</v>
      </c>
      <c r="E17" s="116" t="s">
        <v>16</v>
      </c>
      <c r="F17" s="116" t="s">
        <v>16</v>
      </c>
      <c r="G17" s="116" t="s">
        <v>16</v>
      </c>
      <c r="H17" s="118">
        <v>39.521999999999998</v>
      </c>
      <c r="I17" s="3">
        <v>37.119999999999997</v>
      </c>
      <c r="J17" s="3" t="s">
        <v>22</v>
      </c>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row>
    <row r="18" spans="1:43" ht="32.25" customHeight="1">
      <c r="A18" s="1">
        <v>15</v>
      </c>
      <c r="B18" s="3" t="s">
        <v>14</v>
      </c>
      <c r="C18" s="115" t="s">
        <v>52</v>
      </c>
      <c r="D18" s="116" t="s">
        <v>16</v>
      </c>
      <c r="E18" s="116" t="s">
        <v>16</v>
      </c>
      <c r="F18" s="116" t="s">
        <v>16</v>
      </c>
      <c r="G18" s="116" t="s">
        <v>16</v>
      </c>
      <c r="H18" s="3">
        <v>8756.06</v>
      </c>
      <c r="I18" s="3">
        <v>8644.0400000000009</v>
      </c>
      <c r="J18" s="3" t="s">
        <v>22</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row>
    <row r="19" spans="1:43" ht="32.25" customHeight="1">
      <c r="A19" s="1">
        <v>16</v>
      </c>
      <c r="B19" s="3" t="s">
        <v>14</v>
      </c>
      <c r="C19" s="115" t="s">
        <v>54</v>
      </c>
      <c r="D19" s="116" t="s">
        <v>16</v>
      </c>
      <c r="E19" s="116" t="s">
        <v>16</v>
      </c>
      <c r="F19" s="116" t="s">
        <v>16</v>
      </c>
      <c r="G19" s="116" t="s">
        <v>16</v>
      </c>
      <c r="H19" s="3">
        <v>99.98</v>
      </c>
      <c r="I19" s="3">
        <v>99.98</v>
      </c>
      <c r="J19" s="3" t="s">
        <v>22</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row>
    <row r="20" spans="1:43" ht="32.25" customHeight="1">
      <c r="A20" s="1">
        <v>17</v>
      </c>
      <c r="B20" s="3" t="s">
        <v>38</v>
      </c>
      <c r="C20" s="115" t="s">
        <v>56</v>
      </c>
      <c r="D20" s="116" t="s">
        <v>16</v>
      </c>
      <c r="E20" s="116" t="s">
        <v>16</v>
      </c>
      <c r="F20" s="116" t="s">
        <v>16</v>
      </c>
      <c r="G20" s="116" t="s">
        <v>16</v>
      </c>
      <c r="H20" s="3">
        <v>1040.4000000000001</v>
      </c>
      <c r="I20" s="3">
        <v>1027.44</v>
      </c>
      <c r="J20" s="3" t="s">
        <v>22</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row>
    <row r="21" spans="1:43" ht="70">
      <c r="A21" s="1">
        <v>18</v>
      </c>
      <c r="B21" s="3" t="s">
        <v>14</v>
      </c>
      <c r="C21" s="115" t="s">
        <v>58</v>
      </c>
      <c r="D21" s="116" t="s">
        <v>16</v>
      </c>
      <c r="E21" s="116" t="s">
        <v>16</v>
      </c>
      <c r="F21" s="116" t="s">
        <v>16</v>
      </c>
      <c r="G21" s="116" t="s">
        <v>16</v>
      </c>
      <c r="H21" s="3">
        <v>80.59</v>
      </c>
      <c r="I21" s="3" t="s">
        <v>18</v>
      </c>
      <c r="J21" s="123" t="s">
        <v>19</v>
      </c>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row>
    <row r="22" spans="1:43" ht="26.25" customHeight="1">
      <c r="A22" s="1">
        <v>19</v>
      </c>
      <c r="B22" s="3" t="s">
        <v>14</v>
      </c>
      <c r="C22" s="115" t="s">
        <v>60</v>
      </c>
      <c r="D22" s="116" t="s">
        <v>16</v>
      </c>
      <c r="E22" s="116" t="s">
        <v>16</v>
      </c>
      <c r="F22" s="116" t="s">
        <v>16</v>
      </c>
      <c r="G22" s="116" t="s">
        <v>16</v>
      </c>
      <c r="H22" s="3">
        <v>531.08000000000004</v>
      </c>
      <c r="I22" s="3">
        <v>517.32000000000005</v>
      </c>
      <c r="J22" s="3" t="s">
        <v>22</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row>
    <row r="23" spans="1:43" ht="26.25" customHeight="1">
      <c r="A23" s="1">
        <v>20</v>
      </c>
      <c r="B23" s="3" t="s">
        <v>14</v>
      </c>
      <c r="C23" s="115" t="s">
        <v>62</v>
      </c>
      <c r="D23" s="116" t="s">
        <v>16</v>
      </c>
      <c r="E23" s="116" t="s">
        <v>16</v>
      </c>
      <c r="F23" s="116" t="s">
        <v>16</v>
      </c>
      <c r="G23" s="116" t="s">
        <v>16</v>
      </c>
      <c r="H23" s="3">
        <v>47.27</v>
      </c>
      <c r="I23" s="3">
        <v>46.69</v>
      </c>
      <c r="J23" s="3" t="s">
        <v>22</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row>
    <row r="24" spans="1:43" ht="70">
      <c r="A24" s="1">
        <v>21</v>
      </c>
      <c r="B24" s="3" t="s">
        <v>14</v>
      </c>
      <c r="C24" s="115" t="s">
        <v>64</v>
      </c>
      <c r="D24" s="116" t="s">
        <v>16</v>
      </c>
      <c r="E24" s="116" t="s">
        <v>16</v>
      </c>
      <c r="F24" s="116" t="s">
        <v>16</v>
      </c>
      <c r="G24" s="116" t="s">
        <v>16</v>
      </c>
      <c r="H24" s="3">
        <v>1083.6199999999999</v>
      </c>
      <c r="I24" s="3" t="s">
        <v>18</v>
      </c>
      <c r="J24" s="123" t="s">
        <v>19</v>
      </c>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row>
    <row r="25" spans="1:43" ht="70">
      <c r="A25" s="1">
        <v>22</v>
      </c>
      <c r="B25" s="3" t="s">
        <v>66</v>
      </c>
      <c r="C25" s="115" t="s">
        <v>67</v>
      </c>
      <c r="D25" s="116" t="s">
        <v>16</v>
      </c>
      <c r="E25" s="116" t="s">
        <v>16</v>
      </c>
      <c r="F25" s="116" t="s">
        <v>16</v>
      </c>
      <c r="G25" s="116" t="s">
        <v>16</v>
      </c>
      <c r="H25" s="3">
        <v>101.56</v>
      </c>
      <c r="I25" s="3" t="s">
        <v>18</v>
      </c>
      <c r="J25" s="123" t="s">
        <v>19</v>
      </c>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row>
    <row r="26" spans="1:43" ht="31.5" customHeight="1">
      <c r="A26" s="1">
        <v>23</v>
      </c>
      <c r="B26" s="3" t="s">
        <v>66</v>
      </c>
      <c r="C26" s="115" t="s">
        <v>69</v>
      </c>
      <c r="D26" s="116" t="s">
        <v>16</v>
      </c>
      <c r="E26" s="116" t="s">
        <v>16</v>
      </c>
      <c r="F26" s="116" t="s">
        <v>16</v>
      </c>
      <c r="G26" s="116" t="s">
        <v>16</v>
      </c>
      <c r="H26" s="3">
        <v>2992.53</v>
      </c>
      <c r="I26" s="3">
        <v>2692.37</v>
      </c>
      <c r="J26" s="3" t="s">
        <v>22</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row>
    <row r="27" spans="1:43" ht="31.5" customHeight="1">
      <c r="A27" s="1">
        <v>24</v>
      </c>
      <c r="B27" s="3" t="s">
        <v>66</v>
      </c>
      <c r="C27" s="115" t="s">
        <v>71</v>
      </c>
      <c r="D27" s="116" t="s">
        <v>16</v>
      </c>
      <c r="E27" s="116" t="s">
        <v>16</v>
      </c>
      <c r="F27" s="116" t="s">
        <v>16</v>
      </c>
      <c r="G27" s="116" t="s">
        <v>16</v>
      </c>
      <c r="H27" s="3">
        <v>1421.29</v>
      </c>
      <c r="I27" s="3">
        <v>1419.55</v>
      </c>
      <c r="J27" s="3" t="s">
        <v>22</v>
      </c>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row>
    <row r="28" spans="1:43" ht="31.5" customHeight="1">
      <c r="A28" s="1">
        <v>25</v>
      </c>
      <c r="B28" s="3" t="s">
        <v>66</v>
      </c>
      <c r="C28" s="115" t="s">
        <v>73</v>
      </c>
      <c r="D28" s="116" t="s">
        <v>16</v>
      </c>
      <c r="E28" s="116" t="s">
        <v>16</v>
      </c>
      <c r="F28" s="116" t="s">
        <v>16</v>
      </c>
      <c r="G28" s="116" t="s">
        <v>16</v>
      </c>
      <c r="H28" s="3">
        <v>137.5</v>
      </c>
      <c r="I28" s="3">
        <v>137.5</v>
      </c>
      <c r="J28" s="3" t="s">
        <v>22</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1:43" ht="31.5" customHeight="1">
      <c r="A29" s="1">
        <v>26</v>
      </c>
      <c r="B29" s="3" t="s">
        <v>38</v>
      </c>
      <c r="C29" s="115" t="s">
        <v>75</v>
      </c>
      <c r="D29" s="116" t="s">
        <v>16</v>
      </c>
      <c r="E29" s="116" t="s">
        <v>16</v>
      </c>
      <c r="F29" s="116" t="s">
        <v>16</v>
      </c>
      <c r="G29" s="116" t="s">
        <v>16</v>
      </c>
      <c r="H29" s="119">
        <v>1338.57</v>
      </c>
      <c r="I29" s="3">
        <v>1324.12</v>
      </c>
      <c r="J29" s="3" t="s">
        <v>22</v>
      </c>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row>
    <row r="30" spans="1:43" ht="31.5" customHeight="1">
      <c r="A30" s="1">
        <v>27</v>
      </c>
      <c r="B30" s="3" t="s">
        <v>28</v>
      </c>
      <c r="C30" s="115" t="s">
        <v>77</v>
      </c>
      <c r="D30" s="116" t="s">
        <v>16</v>
      </c>
      <c r="E30" s="116" t="s">
        <v>16</v>
      </c>
      <c r="F30" s="116" t="s">
        <v>16</v>
      </c>
      <c r="G30" s="116" t="s">
        <v>16</v>
      </c>
      <c r="H30" s="119">
        <v>281.55</v>
      </c>
      <c r="I30" s="3">
        <v>278.37</v>
      </c>
      <c r="J30" s="3" t="s">
        <v>22</v>
      </c>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row>
    <row r="31" spans="1:43" ht="112">
      <c r="A31" s="1">
        <v>28</v>
      </c>
      <c r="B31" s="3" t="s">
        <v>28</v>
      </c>
      <c r="C31" s="130" t="s">
        <v>586</v>
      </c>
      <c r="D31" s="116" t="s">
        <v>16</v>
      </c>
      <c r="E31" s="116" t="s">
        <v>16</v>
      </c>
      <c r="F31" s="116" t="s">
        <v>16</v>
      </c>
      <c r="G31" s="116" t="s">
        <v>16</v>
      </c>
      <c r="H31" s="119">
        <v>315</v>
      </c>
      <c r="I31" s="3">
        <v>315</v>
      </c>
      <c r="J31" s="3" t="s">
        <v>22</v>
      </c>
      <c r="K31" s="120"/>
      <c r="L31" s="120"/>
      <c r="M31" s="120"/>
      <c r="N31" s="120"/>
      <c r="O31" s="120"/>
      <c r="P31" s="120"/>
      <c r="Q31" s="120"/>
      <c r="R31" s="120"/>
      <c r="S31" s="120"/>
      <c r="T31" s="20">
        <v>1419</v>
      </c>
      <c r="U31" s="20">
        <v>3339</v>
      </c>
      <c r="V31" s="21">
        <v>1.3530655391120501</v>
      </c>
      <c r="W31" s="27">
        <v>3339</v>
      </c>
      <c r="X31" s="31">
        <v>0</v>
      </c>
      <c r="Y31" s="31">
        <v>0</v>
      </c>
      <c r="Z31" s="41" t="s">
        <v>547</v>
      </c>
      <c r="AA31" s="120"/>
      <c r="AB31" s="120"/>
      <c r="AC31" s="120"/>
      <c r="AD31" s="120"/>
      <c r="AE31" s="120"/>
      <c r="AF31" s="120"/>
      <c r="AG31" s="120"/>
      <c r="AH31" s="120"/>
      <c r="AI31" s="120"/>
      <c r="AJ31" s="120"/>
      <c r="AK31" s="120"/>
      <c r="AL31" s="120"/>
      <c r="AM31" s="120"/>
      <c r="AN31" s="120"/>
      <c r="AO31" s="120"/>
      <c r="AP31" s="120"/>
      <c r="AQ31" s="120"/>
    </row>
    <row r="32" spans="1:43" ht="27" customHeight="1">
      <c r="A32" s="1">
        <v>29</v>
      </c>
      <c r="B32" s="26" t="s">
        <v>89</v>
      </c>
      <c r="C32" s="108" t="s">
        <v>90</v>
      </c>
      <c r="D32" s="116" t="s">
        <v>16</v>
      </c>
      <c r="E32" s="116" t="s">
        <v>16</v>
      </c>
      <c r="F32" s="116" t="s">
        <v>16</v>
      </c>
      <c r="G32" s="116" t="s">
        <v>16</v>
      </c>
      <c r="H32" s="120"/>
      <c r="I32" s="120"/>
      <c r="J32" s="124"/>
      <c r="K32" s="110"/>
      <c r="L32" s="110"/>
      <c r="M32" s="109" t="s">
        <v>16</v>
      </c>
      <c r="N32" s="101" t="s">
        <v>22</v>
      </c>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row>
    <row r="33" spans="1:43" ht="27" customHeight="1">
      <c r="A33" s="1">
        <v>30</v>
      </c>
      <c r="B33" s="26" t="s">
        <v>89</v>
      </c>
      <c r="C33" s="111" t="s">
        <v>91</v>
      </c>
      <c r="D33" s="116" t="s">
        <v>16</v>
      </c>
      <c r="E33" s="116" t="s">
        <v>16</v>
      </c>
      <c r="F33" s="116" t="s">
        <v>16</v>
      </c>
      <c r="G33" s="116" t="s">
        <v>16</v>
      </c>
      <c r="H33" s="120"/>
      <c r="I33" s="120"/>
      <c r="J33" s="124"/>
      <c r="K33" s="109" t="s">
        <v>16</v>
      </c>
      <c r="L33" s="110"/>
      <c r="M33" s="112"/>
      <c r="N33" s="101" t="s">
        <v>22</v>
      </c>
      <c r="O33" s="120"/>
      <c r="P33" s="120"/>
      <c r="Q33" s="120"/>
      <c r="R33" s="120"/>
      <c r="S33" s="120"/>
      <c r="T33" s="120"/>
      <c r="U33" s="120"/>
      <c r="V33" s="120"/>
      <c r="W33" s="120"/>
      <c r="X33" s="120"/>
      <c r="Y33" s="120"/>
      <c r="Z33" s="120"/>
      <c r="AA33" s="45" t="s">
        <v>190</v>
      </c>
      <c r="AB33" s="68">
        <v>56.79</v>
      </c>
      <c r="AC33" s="74">
        <v>24.62</v>
      </c>
      <c r="AD33" s="68">
        <v>20.57</v>
      </c>
      <c r="AE33" s="68">
        <v>20.57</v>
      </c>
      <c r="AF33" s="120"/>
      <c r="AG33" s="120"/>
      <c r="AH33" s="120"/>
      <c r="AI33" s="120"/>
      <c r="AJ33" s="120"/>
      <c r="AK33" s="120"/>
      <c r="AL33" s="120"/>
      <c r="AM33" s="120"/>
      <c r="AN33" s="120"/>
      <c r="AO33" s="120"/>
      <c r="AP33" s="120"/>
      <c r="AQ33" s="120"/>
    </row>
    <row r="34" spans="1:43" ht="27" customHeight="1">
      <c r="A34" s="1">
        <v>31</v>
      </c>
      <c r="B34" s="26" t="s">
        <v>92</v>
      </c>
      <c r="C34" s="111" t="s">
        <v>93</v>
      </c>
      <c r="D34" s="116" t="s">
        <v>16</v>
      </c>
      <c r="E34" s="116" t="s">
        <v>16</v>
      </c>
      <c r="F34" s="116" t="s">
        <v>16</v>
      </c>
      <c r="G34" s="116" t="s">
        <v>16</v>
      </c>
      <c r="H34" s="120"/>
      <c r="I34" s="120"/>
      <c r="J34" s="124"/>
      <c r="K34" s="109" t="s">
        <v>16</v>
      </c>
      <c r="L34" s="110"/>
      <c r="M34" s="112"/>
      <c r="N34" s="101" t="s">
        <v>22</v>
      </c>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row>
    <row r="35" spans="1:43" ht="27" customHeight="1">
      <c r="A35" s="1">
        <v>32</v>
      </c>
      <c r="B35" s="26" t="s">
        <v>66</v>
      </c>
      <c r="C35" s="111" t="s">
        <v>94</v>
      </c>
      <c r="D35" s="116" t="s">
        <v>16</v>
      </c>
      <c r="E35" s="116" t="s">
        <v>16</v>
      </c>
      <c r="F35" s="116" t="s">
        <v>16</v>
      </c>
      <c r="G35" s="116" t="s">
        <v>16</v>
      </c>
      <c r="H35" s="120"/>
      <c r="I35" s="120"/>
      <c r="J35" s="124"/>
      <c r="K35" s="109" t="s">
        <v>16</v>
      </c>
      <c r="L35" s="110"/>
      <c r="M35" s="112"/>
      <c r="N35" s="101" t="s">
        <v>22</v>
      </c>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row>
    <row r="36" spans="1:43" ht="27" customHeight="1">
      <c r="A36" s="1">
        <v>33</v>
      </c>
      <c r="B36" s="26" t="s">
        <v>89</v>
      </c>
      <c r="C36" s="111" t="s">
        <v>95</v>
      </c>
      <c r="D36" s="116" t="s">
        <v>16</v>
      </c>
      <c r="E36" s="116" t="s">
        <v>16</v>
      </c>
      <c r="F36" s="116" t="s">
        <v>16</v>
      </c>
      <c r="G36" s="116" t="s">
        <v>16</v>
      </c>
      <c r="H36" s="120"/>
      <c r="I36" s="120"/>
      <c r="J36" s="124"/>
      <c r="K36" s="109" t="s">
        <v>16</v>
      </c>
      <c r="L36" s="113"/>
      <c r="M36" s="41"/>
      <c r="N36" s="101" t="s">
        <v>22</v>
      </c>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row>
    <row r="37" spans="1:43" ht="27" customHeight="1">
      <c r="A37" s="1">
        <v>34</v>
      </c>
      <c r="B37" s="9" t="s">
        <v>38</v>
      </c>
      <c r="C37" s="111" t="s">
        <v>96</v>
      </c>
      <c r="D37" s="116" t="s">
        <v>16</v>
      </c>
      <c r="E37" s="116" t="s">
        <v>16</v>
      </c>
      <c r="F37" s="116" t="s">
        <v>16</v>
      </c>
      <c r="G37" s="116" t="s">
        <v>16</v>
      </c>
      <c r="H37" s="120"/>
      <c r="I37" s="120"/>
      <c r="J37" s="124"/>
      <c r="K37" s="109" t="s">
        <v>16</v>
      </c>
      <c r="L37" s="113"/>
      <c r="M37" s="41"/>
      <c r="N37" s="101" t="s">
        <v>22</v>
      </c>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row>
    <row r="38" spans="1:43" ht="27" customHeight="1">
      <c r="A38" s="1">
        <v>35</v>
      </c>
      <c r="B38" s="26" t="s">
        <v>97</v>
      </c>
      <c r="C38" s="108" t="s">
        <v>98</v>
      </c>
      <c r="D38" s="116" t="s">
        <v>16</v>
      </c>
      <c r="E38" s="116" t="s">
        <v>16</v>
      </c>
      <c r="F38" s="116" t="s">
        <v>16</v>
      </c>
      <c r="G38" s="116" t="s">
        <v>16</v>
      </c>
      <c r="H38" s="120"/>
      <c r="I38" s="120"/>
      <c r="J38" s="124"/>
      <c r="K38" s="110" t="s">
        <v>16</v>
      </c>
      <c r="L38" s="110"/>
      <c r="M38" s="109"/>
      <c r="N38" s="101" t="s">
        <v>22</v>
      </c>
      <c r="O38" s="120"/>
      <c r="P38" s="120"/>
      <c r="Q38" s="120"/>
      <c r="R38" s="120"/>
      <c r="S38" s="120"/>
      <c r="T38" s="120"/>
      <c r="U38" s="120"/>
      <c r="V38" s="120"/>
      <c r="W38" s="120"/>
      <c r="X38" s="120"/>
      <c r="Y38" s="120"/>
      <c r="Z38" s="120"/>
      <c r="AA38" s="45" t="s">
        <v>193</v>
      </c>
      <c r="AB38" s="68">
        <v>169.76</v>
      </c>
      <c r="AC38" s="74">
        <v>167.0547</v>
      </c>
      <c r="AD38" s="68">
        <v>167.05</v>
      </c>
      <c r="AE38" s="68">
        <v>167.05</v>
      </c>
      <c r="AF38" s="120"/>
      <c r="AG38" s="120"/>
      <c r="AH38" s="120"/>
      <c r="AI38" s="120"/>
      <c r="AJ38" s="120"/>
      <c r="AK38" s="120"/>
      <c r="AL38" s="120"/>
      <c r="AM38" s="120"/>
      <c r="AN38" s="120"/>
      <c r="AO38" s="120"/>
      <c r="AP38" s="120"/>
      <c r="AQ38" s="120"/>
    </row>
    <row r="39" spans="1:43" ht="27" customHeight="1">
      <c r="A39" s="1">
        <v>36</v>
      </c>
      <c r="B39" s="26" t="s">
        <v>97</v>
      </c>
      <c r="C39" s="108" t="s">
        <v>99</v>
      </c>
      <c r="D39" s="116" t="s">
        <v>16</v>
      </c>
      <c r="E39" s="116" t="s">
        <v>16</v>
      </c>
      <c r="F39" s="116" t="s">
        <v>16</v>
      </c>
      <c r="G39" s="116" t="s">
        <v>16</v>
      </c>
      <c r="H39" s="120"/>
      <c r="I39" s="120"/>
      <c r="J39" s="124"/>
      <c r="K39" s="110" t="s">
        <v>16</v>
      </c>
      <c r="L39" s="110"/>
      <c r="M39" s="109"/>
      <c r="N39" s="101" t="s">
        <v>22</v>
      </c>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row>
    <row r="40" spans="1:43" ht="27" customHeight="1">
      <c r="A40" s="1">
        <v>37</v>
      </c>
      <c r="B40" s="26" t="s">
        <v>89</v>
      </c>
      <c r="C40" s="108" t="s">
        <v>100</v>
      </c>
      <c r="D40" s="116" t="s">
        <v>16</v>
      </c>
      <c r="E40" s="116" t="s">
        <v>16</v>
      </c>
      <c r="F40" s="116" t="s">
        <v>16</v>
      </c>
      <c r="G40" s="116" t="s">
        <v>16</v>
      </c>
      <c r="H40" s="120"/>
      <c r="I40" s="120"/>
      <c r="J40" s="124"/>
      <c r="K40" s="110"/>
      <c r="L40" s="110" t="s">
        <v>16</v>
      </c>
      <c r="M40" s="109"/>
      <c r="N40" s="101" t="s">
        <v>22</v>
      </c>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row>
    <row r="41" spans="1:43" ht="112">
      <c r="A41" s="1">
        <v>38</v>
      </c>
      <c r="B41" s="6" t="s">
        <v>38</v>
      </c>
      <c r="C41" s="125" t="s">
        <v>106</v>
      </c>
      <c r="D41" s="3" t="s">
        <v>16</v>
      </c>
      <c r="E41" s="3" t="s">
        <v>16</v>
      </c>
      <c r="F41" s="3" t="s">
        <v>16</v>
      </c>
      <c r="G41" s="3" t="s">
        <v>16</v>
      </c>
      <c r="H41" s="120"/>
      <c r="I41" s="120"/>
      <c r="J41" s="124"/>
      <c r="K41" s="120"/>
      <c r="L41" s="120"/>
      <c r="M41" s="120"/>
      <c r="N41" s="120"/>
      <c r="O41" s="41"/>
      <c r="P41" s="41"/>
      <c r="Q41" s="9" t="s">
        <v>107</v>
      </c>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row>
    <row r="42" spans="1:43" ht="28">
      <c r="A42" s="1">
        <v>39</v>
      </c>
      <c r="B42" s="6" t="s">
        <v>97</v>
      </c>
      <c r="C42" s="125" t="s">
        <v>108</v>
      </c>
      <c r="D42" s="3" t="s">
        <v>16</v>
      </c>
      <c r="E42" s="3" t="s">
        <v>16</v>
      </c>
      <c r="F42" s="6" t="s">
        <v>18</v>
      </c>
      <c r="G42" s="3" t="s">
        <v>16</v>
      </c>
      <c r="H42" s="120"/>
      <c r="I42" s="120"/>
      <c r="J42" s="124"/>
      <c r="K42" s="120"/>
      <c r="L42" s="120"/>
      <c r="M42" s="120"/>
      <c r="N42" s="120"/>
      <c r="O42" s="3" t="s">
        <v>16</v>
      </c>
      <c r="P42" s="3" t="s">
        <v>16</v>
      </c>
      <c r="Q42" s="9" t="s">
        <v>109</v>
      </c>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row>
    <row r="43" spans="1:43" ht="28.5" customHeight="1">
      <c r="A43" s="1">
        <v>40</v>
      </c>
      <c r="B43" s="43" t="s">
        <v>92</v>
      </c>
      <c r="C43" s="90" t="s">
        <v>114</v>
      </c>
      <c r="D43" s="43" t="s">
        <v>16</v>
      </c>
      <c r="E43" s="43" t="s">
        <v>16</v>
      </c>
      <c r="F43" s="43" t="s">
        <v>16</v>
      </c>
      <c r="G43" s="43" t="s">
        <v>16</v>
      </c>
      <c r="H43" s="120"/>
      <c r="I43" s="120"/>
      <c r="J43" s="124"/>
      <c r="K43" s="120"/>
      <c r="L43" s="120"/>
      <c r="M43" s="120"/>
      <c r="N43" s="120"/>
      <c r="O43" s="120"/>
      <c r="P43" s="120"/>
      <c r="Q43" s="120"/>
      <c r="R43" s="104" t="s">
        <v>16</v>
      </c>
      <c r="S43" s="101" t="s">
        <v>22</v>
      </c>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row>
    <row r="44" spans="1:43" ht="28.5" customHeight="1">
      <c r="A44" s="1">
        <v>41</v>
      </c>
      <c r="B44" s="43" t="s">
        <v>97</v>
      </c>
      <c r="C44" s="90" t="s">
        <v>115</v>
      </c>
      <c r="D44" s="43" t="s">
        <v>16</v>
      </c>
      <c r="E44" s="43" t="s">
        <v>16</v>
      </c>
      <c r="F44" s="43" t="s">
        <v>16</v>
      </c>
      <c r="G44" s="43" t="s">
        <v>16</v>
      </c>
      <c r="H44" s="120"/>
      <c r="I44" s="120"/>
      <c r="J44" s="124"/>
      <c r="K44" s="120"/>
      <c r="L44" s="120"/>
      <c r="M44" s="120"/>
      <c r="N44" s="120"/>
      <c r="O44" s="120"/>
      <c r="P44" s="120"/>
      <c r="Q44" s="120"/>
      <c r="R44" s="104" t="s">
        <v>16</v>
      </c>
      <c r="S44" s="101" t="s">
        <v>22</v>
      </c>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row>
    <row r="45" spans="1:43" ht="28.5" customHeight="1">
      <c r="A45" s="1">
        <v>42</v>
      </c>
      <c r="B45" s="43" t="s">
        <v>92</v>
      </c>
      <c r="C45" s="90" t="s">
        <v>116</v>
      </c>
      <c r="D45" s="43" t="s">
        <v>16</v>
      </c>
      <c r="E45" s="43" t="s">
        <v>16</v>
      </c>
      <c r="F45" s="43" t="s">
        <v>16</v>
      </c>
      <c r="G45" s="43" t="s">
        <v>16</v>
      </c>
      <c r="H45" s="120"/>
      <c r="I45" s="120"/>
      <c r="J45" s="124"/>
      <c r="K45" s="120"/>
      <c r="L45" s="120"/>
      <c r="M45" s="120"/>
      <c r="N45" s="120"/>
      <c r="O45" s="120"/>
      <c r="P45" s="120"/>
      <c r="Q45" s="120"/>
      <c r="R45" s="104" t="s">
        <v>16</v>
      </c>
      <c r="S45" s="101" t="s">
        <v>22</v>
      </c>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row>
    <row r="46" spans="1:43" ht="28.5" customHeight="1">
      <c r="A46" s="1">
        <v>43</v>
      </c>
      <c r="B46" s="43" t="s">
        <v>92</v>
      </c>
      <c r="C46" s="90" t="s">
        <v>117</v>
      </c>
      <c r="D46" s="43" t="s">
        <v>16</v>
      </c>
      <c r="E46" s="43" t="s">
        <v>16</v>
      </c>
      <c r="F46" s="43" t="s">
        <v>16</v>
      </c>
      <c r="G46" s="43" t="s">
        <v>16</v>
      </c>
      <c r="H46" s="120"/>
      <c r="I46" s="120"/>
      <c r="J46" s="124"/>
      <c r="K46" s="120"/>
      <c r="L46" s="120"/>
      <c r="M46" s="120"/>
      <c r="N46" s="120"/>
      <c r="O46" s="120"/>
      <c r="P46" s="120"/>
      <c r="Q46" s="120"/>
      <c r="R46" s="104" t="s">
        <v>16</v>
      </c>
      <c r="S46" s="101" t="s">
        <v>22</v>
      </c>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row>
    <row r="47" spans="1:43" ht="28.5" customHeight="1">
      <c r="A47" s="1">
        <v>44</v>
      </c>
      <c r="B47" s="43" t="s">
        <v>92</v>
      </c>
      <c r="C47" s="90" t="s">
        <v>118</v>
      </c>
      <c r="D47" s="43" t="s">
        <v>16</v>
      </c>
      <c r="E47" s="43" t="s">
        <v>16</v>
      </c>
      <c r="F47" s="43" t="s">
        <v>16</v>
      </c>
      <c r="G47" s="43" t="s">
        <v>16</v>
      </c>
      <c r="H47" s="120"/>
      <c r="I47" s="120"/>
      <c r="J47" s="124"/>
      <c r="K47" s="120"/>
      <c r="L47" s="120"/>
      <c r="M47" s="120"/>
      <c r="N47" s="120"/>
      <c r="O47" s="120"/>
      <c r="P47" s="120"/>
      <c r="Q47" s="120"/>
      <c r="R47" s="104" t="s">
        <v>16</v>
      </c>
      <c r="S47" s="101" t="s">
        <v>22</v>
      </c>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row>
    <row r="48" spans="1:43" ht="28.5" customHeight="1">
      <c r="A48" s="1">
        <v>45</v>
      </c>
      <c r="B48" s="43" t="s">
        <v>119</v>
      </c>
      <c r="C48" s="90" t="s">
        <v>120</v>
      </c>
      <c r="D48" s="43" t="s">
        <v>16</v>
      </c>
      <c r="E48" s="43" t="s">
        <v>16</v>
      </c>
      <c r="F48" s="43" t="s">
        <v>16</v>
      </c>
      <c r="G48" s="43" t="s">
        <v>16</v>
      </c>
      <c r="H48" s="120"/>
      <c r="I48" s="120"/>
      <c r="J48" s="124"/>
      <c r="K48" s="120"/>
      <c r="L48" s="120"/>
      <c r="M48" s="120"/>
      <c r="N48" s="120"/>
      <c r="O48" s="120"/>
      <c r="P48" s="120"/>
      <c r="Q48" s="120"/>
      <c r="R48" s="104" t="s">
        <v>16</v>
      </c>
      <c r="S48" s="101" t="s">
        <v>22</v>
      </c>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row>
    <row r="49" spans="1:43" ht="28.5" customHeight="1">
      <c r="A49" s="1">
        <v>46</v>
      </c>
      <c r="B49" s="50" t="s">
        <v>89</v>
      </c>
      <c r="C49" s="90" t="s">
        <v>121</v>
      </c>
      <c r="D49" s="43" t="s">
        <v>16</v>
      </c>
      <c r="E49" s="43" t="s">
        <v>16</v>
      </c>
      <c r="F49" s="43" t="s">
        <v>16</v>
      </c>
      <c r="G49" s="43" t="s">
        <v>16</v>
      </c>
      <c r="H49" s="120"/>
      <c r="I49" s="120"/>
      <c r="J49" s="124"/>
      <c r="K49" s="120"/>
      <c r="L49" s="120"/>
      <c r="M49" s="120"/>
      <c r="N49" s="120"/>
      <c r="O49" s="120"/>
      <c r="P49" s="120"/>
      <c r="Q49" s="120"/>
      <c r="R49" s="104" t="s">
        <v>16</v>
      </c>
      <c r="S49" s="101" t="s">
        <v>22</v>
      </c>
      <c r="T49" s="22" t="s">
        <v>435</v>
      </c>
      <c r="U49" s="20">
        <v>3292.39</v>
      </c>
      <c r="V49" s="21">
        <v>1</v>
      </c>
      <c r="W49" s="27">
        <v>2180.39</v>
      </c>
      <c r="X49" s="31">
        <v>2012.37</v>
      </c>
      <c r="Y49" s="31">
        <v>2012.37</v>
      </c>
      <c r="Z49" s="120"/>
      <c r="AA49" s="120"/>
      <c r="AB49" s="120"/>
      <c r="AC49" s="120"/>
      <c r="AD49" s="120"/>
      <c r="AE49" s="120"/>
      <c r="AF49" s="120"/>
      <c r="AG49" s="120"/>
      <c r="AH49" s="120"/>
      <c r="AI49" s="120"/>
      <c r="AJ49" s="120"/>
      <c r="AK49" s="120"/>
      <c r="AL49" s="120"/>
      <c r="AM49" s="120"/>
      <c r="AN49" s="120"/>
      <c r="AO49" s="120"/>
      <c r="AP49" s="120"/>
      <c r="AQ49" s="120"/>
    </row>
    <row r="50" spans="1:43" ht="28.5" customHeight="1">
      <c r="A50" s="1">
        <v>47</v>
      </c>
      <c r="B50" s="43" t="s">
        <v>92</v>
      </c>
      <c r="C50" s="90" t="s">
        <v>122</v>
      </c>
      <c r="D50" s="43" t="s">
        <v>16</v>
      </c>
      <c r="E50" s="43" t="s">
        <v>16</v>
      </c>
      <c r="F50" s="43" t="s">
        <v>16</v>
      </c>
      <c r="G50" s="43" t="s">
        <v>16</v>
      </c>
      <c r="H50" s="120"/>
      <c r="I50" s="120"/>
      <c r="J50" s="124"/>
      <c r="K50" s="120"/>
      <c r="L50" s="120"/>
      <c r="M50" s="120"/>
      <c r="N50" s="120"/>
      <c r="O50" s="120"/>
      <c r="P50" s="120"/>
      <c r="Q50" s="120"/>
      <c r="R50" s="104" t="s">
        <v>16</v>
      </c>
      <c r="S50" s="101" t="s">
        <v>22</v>
      </c>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row>
    <row r="51" spans="1:43" ht="28.5" customHeight="1">
      <c r="A51" s="1">
        <v>48</v>
      </c>
      <c r="B51" s="50" t="s">
        <v>97</v>
      </c>
      <c r="C51" s="90" t="s">
        <v>123</v>
      </c>
      <c r="D51" s="43" t="s">
        <v>16</v>
      </c>
      <c r="E51" s="43" t="s">
        <v>16</v>
      </c>
      <c r="F51" s="43" t="s">
        <v>16</v>
      </c>
      <c r="G51" s="43" t="s">
        <v>16</v>
      </c>
      <c r="H51" s="120"/>
      <c r="I51" s="120"/>
      <c r="J51" s="124"/>
      <c r="K51" s="120"/>
      <c r="L51" s="120"/>
      <c r="M51" s="120"/>
      <c r="N51" s="120"/>
      <c r="O51" s="120"/>
      <c r="P51" s="120"/>
      <c r="Q51" s="120"/>
      <c r="R51" s="104" t="s">
        <v>16</v>
      </c>
      <c r="S51" s="101" t="s">
        <v>22</v>
      </c>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row>
    <row r="52" spans="1:43" ht="28.5" customHeight="1">
      <c r="A52" s="1">
        <v>49</v>
      </c>
      <c r="B52" s="43" t="s">
        <v>92</v>
      </c>
      <c r="C52" s="90" t="s">
        <v>124</v>
      </c>
      <c r="D52" s="43" t="s">
        <v>16</v>
      </c>
      <c r="E52" s="43" t="s">
        <v>16</v>
      </c>
      <c r="F52" s="43" t="s">
        <v>16</v>
      </c>
      <c r="G52" s="43" t="s">
        <v>16</v>
      </c>
      <c r="H52" s="120"/>
      <c r="I52" s="120"/>
      <c r="J52" s="124"/>
      <c r="K52" s="120"/>
      <c r="L52" s="120"/>
      <c r="M52" s="120"/>
      <c r="N52" s="120"/>
      <c r="O52" s="120"/>
      <c r="P52" s="120"/>
      <c r="Q52" s="120"/>
      <c r="R52" s="104" t="s">
        <v>16</v>
      </c>
      <c r="S52" s="101" t="s">
        <v>22</v>
      </c>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row>
    <row r="53" spans="1:43" ht="28.5" customHeight="1">
      <c r="A53" s="1">
        <v>50</v>
      </c>
      <c r="B53" s="43" t="s">
        <v>92</v>
      </c>
      <c r="C53" s="90" t="s">
        <v>125</v>
      </c>
      <c r="D53" s="43" t="s">
        <v>16</v>
      </c>
      <c r="E53" s="43" t="s">
        <v>16</v>
      </c>
      <c r="F53" s="43" t="s">
        <v>16</v>
      </c>
      <c r="G53" s="43" t="s">
        <v>16</v>
      </c>
      <c r="H53" s="120"/>
      <c r="I53" s="120"/>
      <c r="J53" s="124"/>
      <c r="K53" s="120"/>
      <c r="L53" s="120"/>
      <c r="M53" s="120"/>
      <c r="N53" s="120"/>
      <c r="O53" s="120"/>
      <c r="P53" s="120"/>
      <c r="Q53" s="120"/>
      <c r="R53" s="104" t="s">
        <v>16</v>
      </c>
      <c r="S53" s="101" t="s">
        <v>22</v>
      </c>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row>
    <row r="54" spans="1:43" ht="28.5" customHeight="1">
      <c r="A54" s="1">
        <v>51</v>
      </c>
      <c r="B54" s="50" t="s">
        <v>89</v>
      </c>
      <c r="C54" s="90" t="s">
        <v>126</v>
      </c>
      <c r="D54" s="43" t="s">
        <v>16</v>
      </c>
      <c r="E54" s="43" t="s">
        <v>16</v>
      </c>
      <c r="F54" s="43" t="s">
        <v>16</v>
      </c>
      <c r="G54" s="43" t="s">
        <v>16</v>
      </c>
      <c r="H54" s="120"/>
      <c r="I54" s="120"/>
      <c r="J54" s="124"/>
      <c r="K54" s="120"/>
      <c r="L54" s="120"/>
      <c r="M54" s="120"/>
      <c r="N54" s="120"/>
      <c r="O54" s="120"/>
      <c r="P54" s="120"/>
      <c r="Q54" s="120"/>
      <c r="R54" s="104" t="s">
        <v>16</v>
      </c>
      <c r="S54" s="101" t="s">
        <v>22</v>
      </c>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row>
    <row r="55" spans="1:43" ht="28.5" customHeight="1">
      <c r="A55" s="1">
        <v>52</v>
      </c>
      <c r="B55" s="50" t="s">
        <v>89</v>
      </c>
      <c r="C55" s="90" t="s">
        <v>127</v>
      </c>
      <c r="D55" s="43" t="s">
        <v>16</v>
      </c>
      <c r="E55" s="43" t="s">
        <v>16</v>
      </c>
      <c r="F55" s="43" t="s">
        <v>16</v>
      </c>
      <c r="G55" s="43" t="s">
        <v>16</v>
      </c>
      <c r="H55" s="120"/>
      <c r="I55" s="120"/>
      <c r="J55" s="124"/>
      <c r="K55" s="120"/>
      <c r="L55" s="120"/>
      <c r="M55" s="120"/>
      <c r="N55" s="120"/>
      <c r="O55" s="120"/>
      <c r="P55" s="120"/>
      <c r="Q55" s="120"/>
      <c r="R55" s="104" t="s">
        <v>16</v>
      </c>
      <c r="S55" s="101" t="s">
        <v>22</v>
      </c>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row>
    <row r="56" spans="1:43" ht="28.5" customHeight="1">
      <c r="A56" s="1">
        <v>53</v>
      </c>
      <c r="B56" s="43" t="s">
        <v>92</v>
      </c>
      <c r="C56" s="90" t="s">
        <v>128</v>
      </c>
      <c r="D56" s="43" t="s">
        <v>16</v>
      </c>
      <c r="E56" s="43" t="s">
        <v>16</v>
      </c>
      <c r="F56" s="43" t="s">
        <v>16</v>
      </c>
      <c r="G56" s="43" t="s">
        <v>16</v>
      </c>
      <c r="H56" s="120"/>
      <c r="I56" s="120"/>
      <c r="J56" s="124"/>
      <c r="K56" s="120"/>
      <c r="L56" s="120"/>
      <c r="M56" s="120"/>
      <c r="N56" s="120"/>
      <c r="O56" s="120"/>
      <c r="P56" s="120"/>
      <c r="Q56" s="120"/>
      <c r="R56" s="104" t="s">
        <v>16</v>
      </c>
      <c r="S56" s="101" t="s">
        <v>22</v>
      </c>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row>
    <row r="57" spans="1:43" ht="28.5" customHeight="1">
      <c r="A57" s="1">
        <v>54</v>
      </c>
      <c r="B57" s="50" t="s">
        <v>97</v>
      </c>
      <c r="C57" s="90" t="s">
        <v>129</v>
      </c>
      <c r="D57" s="43" t="s">
        <v>16</v>
      </c>
      <c r="E57" s="43" t="s">
        <v>16</v>
      </c>
      <c r="F57" s="43" t="s">
        <v>16</v>
      </c>
      <c r="G57" s="43" t="s">
        <v>16</v>
      </c>
      <c r="H57" s="120"/>
      <c r="I57" s="120"/>
      <c r="J57" s="124"/>
      <c r="K57" s="120"/>
      <c r="L57" s="120"/>
      <c r="M57" s="120"/>
      <c r="N57" s="120"/>
      <c r="O57" s="120"/>
      <c r="P57" s="120"/>
      <c r="Q57" s="120"/>
      <c r="R57" s="104" t="s">
        <v>16</v>
      </c>
      <c r="S57" s="101" t="s">
        <v>22</v>
      </c>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row>
    <row r="58" spans="1:43" ht="28.5" customHeight="1">
      <c r="A58" s="1">
        <v>55</v>
      </c>
      <c r="B58" s="4" t="s">
        <v>119</v>
      </c>
      <c r="C58" s="5" t="s">
        <v>404</v>
      </c>
      <c r="D58" s="3" t="s">
        <v>16</v>
      </c>
      <c r="E58" s="3" t="s">
        <v>16</v>
      </c>
      <c r="F58" s="3" t="s">
        <v>16</v>
      </c>
      <c r="G58" s="3" t="s">
        <v>16</v>
      </c>
      <c r="H58" s="120"/>
      <c r="I58" s="120"/>
      <c r="J58" s="124"/>
      <c r="K58" s="120"/>
      <c r="L58" s="120"/>
      <c r="M58" s="120"/>
      <c r="N58" s="120"/>
      <c r="O58" s="120"/>
      <c r="P58" s="120"/>
      <c r="Q58" s="120"/>
      <c r="R58" s="120"/>
      <c r="S58" s="120"/>
      <c r="T58" s="17">
        <v>2452</v>
      </c>
      <c r="U58" s="18">
        <v>5450</v>
      </c>
      <c r="V58" s="19">
        <v>1.2226753670473101</v>
      </c>
      <c r="W58" s="24">
        <v>6615.8</v>
      </c>
      <c r="X58" s="25">
        <v>4866.3</v>
      </c>
      <c r="Y58" s="25">
        <v>4866.3</v>
      </c>
      <c r="Z58" s="26"/>
      <c r="AA58" s="120"/>
      <c r="AB58" s="120"/>
      <c r="AC58" s="120"/>
      <c r="AD58" s="120"/>
      <c r="AE58" s="120"/>
      <c r="AF58" s="120"/>
      <c r="AG58" s="120"/>
      <c r="AH58" s="120"/>
      <c r="AI58" s="120"/>
      <c r="AJ58" s="120"/>
      <c r="AK58" s="120"/>
      <c r="AL58" s="120"/>
      <c r="AM58" s="120"/>
      <c r="AN58" s="120"/>
      <c r="AO58" s="120"/>
      <c r="AP58" s="120"/>
      <c r="AQ58" s="120"/>
    </row>
    <row r="59" spans="1:43" ht="28.5" customHeight="1">
      <c r="A59" s="1">
        <v>56</v>
      </c>
      <c r="B59" s="4" t="s">
        <v>119</v>
      </c>
      <c r="C59" s="5" t="s">
        <v>407</v>
      </c>
      <c r="D59" s="3" t="s">
        <v>16</v>
      </c>
      <c r="E59" s="3" t="s">
        <v>16</v>
      </c>
      <c r="F59" s="3" t="s">
        <v>16</v>
      </c>
      <c r="G59" s="3" t="s">
        <v>16</v>
      </c>
      <c r="H59" s="120"/>
      <c r="I59" s="120"/>
      <c r="J59" s="124"/>
      <c r="K59" s="120"/>
      <c r="L59" s="120"/>
      <c r="M59" s="120"/>
      <c r="N59" s="120"/>
      <c r="O59" s="120"/>
      <c r="P59" s="120"/>
      <c r="Q59" s="120"/>
      <c r="R59" s="120"/>
      <c r="S59" s="120"/>
      <c r="T59" s="17">
        <v>2379.1925999999999</v>
      </c>
      <c r="U59" s="18">
        <v>3625.1527999999998</v>
      </c>
      <c r="V59" s="19">
        <v>0.52369034772552703</v>
      </c>
      <c r="W59" s="24">
        <v>3465.9535999999998</v>
      </c>
      <c r="X59" s="24">
        <v>3465.9535999999998</v>
      </c>
      <c r="Y59" s="24">
        <v>3465.9535999999998</v>
      </c>
      <c r="Z59" s="26"/>
      <c r="AA59" s="120"/>
      <c r="AB59" s="120"/>
      <c r="AC59" s="120"/>
      <c r="AD59" s="120"/>
      <c r="AE59" s="120"/>
      <c r="AF59" s="120"/>
      <c r="AG59" s="120"/>
      <c r="AH59" s="120"/>
      <c r="AI59" s="120"/>
      <c r="AJ59" s="120"/>
      <c r="AK59" s="120"/>
      <c r="AL59" s="120"/>
      <c r="AM59" s="120"/>
      <c r="AN59" s="120"/>
      <c r="AO59" s="120"/>
      <c r="AP59" s="120"/>
      <c r="AQ59" s="120"/>
    </row>
    <row r="60" spans="1:43" ht="28.5" customHeight="1">
      <c r="A60" s="1">
        <v>57</v>
      </c>
      <c r="B60" s="7" t="s">
        <v>119</v>
      </c>
      <c r="C60" s="8" t="s">
        <v>409</v>
      </c>
      <c r="D60" s="6" t="s">
        <v>16</v>
      </c>
      <c r="E60" s="6" t="s">
        <v>16</v>
      </c>
      <c r="F60" s="6" t="s">
        <v>16</v>
      </c>
      <c r="G60" s="6" t="s">
        <v>16</v>
      </c>
      <c r="H60" s="120"/>
      <c r="I60" s="120"/>
      <c r="J60" s="124"/>
      <c r="K60" s="120"/>
      <c r="L60" s="120"/>
      <c r="M60" s="120"/>
      <c r="N60" s="120"/>
      <c r="O60" s="120"/>
      <c r="P60" s="120"/>
      <c r="Q60" s="120"/>
      <c r="R60" s="120"/>
      <c r="S60" s="120"/>
      <c r="T60" s="20">
        <v>548</v>
      </c>
      <c r="U60" s="20">
        <v>685</v>
      </c>
      <c r="V60" s="21">
        <v>0.25</v>
      </c>
      <c r="W60" s="27">
        <v>600</v>
      </c>
      <c r="X60" s="27">
        <v>600</v>
      </c>
      <c r="Y60" s="27">
        <v>600</v>
      </c>
      <c r="Z60" s="9"/>
      <c r="AA60" s="120"/>
      <c r="AB60" s="120"/>
      <c r="AC60" s="120"/>
      <c r="AD60" s="120"/>
      <c r="AE60" s="120"/>
      <c r="AF60" s="120"/>
      <c r="AG60" s="120"/>
      <c r="AH60" s="120"/>
      <c r="AI60" s="120"/>
      <c r="AJ60" s="120"/>
      <c r="AK60" s="120"/>
      <c r="AL60" s="120"/>
      <c r="AM60" s="120"/>
      <c r="AN60" s="120"/>
      <c r="AO60" s="120"/>
      <c r="AP60" s="120"/>
      <c r="AQ60" s="120"/>
    </row>
    <row r="61" spans="1:43" ht="28.5" customHeight="1">
      <c r="A61" s="1">
        <v>58</v>
      </c>
      <c r="B61" s="4" t="s">
        <v>38</v>
      </c>
      <c r="C61" s="10" t="s">
        <v>411</v>
      </c>
      <c r="D61" s="3" t="s">
        <v>16</v>
      </c>
      <c r="E61" s="3" t="s">
        <v>16</v>
      </c>
      <c r="F61" s="3" t="s">
        <v>16</v>
      </c>
      <c r="G61" s="3" t="s">
        <v>16</v>
      </c>
      <c r="H61" s="120"/>
      <c r="I61" s="120"/>
      <c r="J61" s="124"/>
      <c r="K61" s="120"/>
      <c r="L61" s="120"/>
      <c r="M61" s="120"/>
      <c r="N61" s="120"/>
      <c r="O61" s="120"/>
      <c r="P61" s="120"/>
      <c r="Q61" s="120"/>
      <c r="R61" s="120"/>
      <c r="S61" s="120"/>
      <c r="T61" s="17">
        <v>1096.27</v>
      </c>
      <c r="U61" s="18">
        <v>1372.9969000000001</v>
      </c>
      <c r="V61" s="19">
        <v>0.252425862241966</v>
      </c>
      <c r="W61" s="28">
        <v>1413.66</v>
      </c>
      <c r="X61" s="25">
        <v>1387.26</v>
      </c>
      <c r="Y61" s="18">
        <v>1372.9969000000001</v>
      </c>
      <c r="Z61" s="26"/>
      <c r="AA61" s="120"/>
      <c r="AB61" s="120"/>
      <c r="AC61" s="120"/>
      <c r="AD61" s="120"/>
      <c r="AE61" s="120"/>
      <c r="AF61" s="120"/>
      <c r="AG61" s="120"/>
      <c r="AH61" s="120"/>
      <c r="AI61" s="120"/>
      <c r="AJ61" s="120"/>
      <c r="AK61" s="120"/>
      <c r="AL61" s="120"/>
      <c r="AM61" s="120"/>
      <c r="AN61" s="120"/>
      <c r="AO61" s="120"/>
      <c r="AP61" s="120"/>
      <c r="AQ61" s="120"/>
    </row>
    <row r="62" spans="1:43" ht="28.5" customHeight="1">
      <c r="A62" s="1">
        <v>59</v>
      </c>
      <c r="B62" s="4" t="s">
        <v>38</v>
      </c>
      <c r="C62" s="10" t="s">
        <v>413</v>
      </c>
      <c r="D62" s="3" t="s">
        <v>16</v>
      </c>
      <c r="E62" s="3" t="s">
        <v>16</v>
      </c>
      <c r="F62" s="3" t="s">
        <v>16</v>
      </c>
      <c r="G62" s="3" t="s">
        <v>16</v>
      </c>
      <c r="H62" s="120"/>
      <c r="I62" s="120"/>
      <c r="J62" s="124"/>
      <c r="K62" s="120"/>
      <c r="L62" s="120"/>
      <c r="M62" s="120"/>
      <c r="N62" s="120"/>
      <c r="O62" s="120"/>
      <c r="P62" s="120"/>
      <c r="Q62" s="120"/>
      <c r="R62" s="120"/>
      <c r="S62" s="120"/>
      <c r="T62" s="17">
        <v>575.67359999999996</v>
      </c>
      <c r="U62" s="18">
        <v>729.97529999999995</v>
      </c>
      <c r="V62" s="19">
        <v>0.26803678334389502</v>
      </c>
      <c r="W62" s="28">
        <v>737.73</v>
      </c>
      <c r="X62" s="28">
        <v>737.73</v>
      </c>
      <c r="Y62" s="18">
        <v>729.97529999999995</v>
      </c>
      <c r="Z62" s="26"/>
      <c r="AA62" s="120"/>
      <c r="AB62" s="120"/>
      <c r="AC62" s="120"/>
      <c r="AD62" s="120"/>
      <c r="AE62" s="120"/>
      <c r="AF62" s="120"/>
      <c r="AG62" s="120"/>
      <c r="AH62" s="120"/>
      <c r="AI62" s="120"/>
      <c r="AJ62" s="120"/>
      <c r="AK62" s="120"/>
      <c r="AL62" s="120"/>
      <c r="AM62" s="120"/>
      <c r="AN62" s="120"/>
      <c r="AO62" s="120"/>
      <c r="AP62" s="120"/>
      <c r="AQ62" s="120"/>
    </row>
    <row r="63" spans="1:43" ht="28">
      <c r="A63" s="1">
        <v>60</v>
      </c>
      <c r="B63" s="4" t="s">
        <v>415</v>
      </c>
      <c r="C63" s="5" t="s">
        <v>416</v>
      </c>
      <c r="D63" s="3" t="s">
        <v>16</v>
      </c>
      <c r="E63" s="3" t="s">
        <v>16</v>
      </c>
      <c r="F63" s="3" t="s">
        <v>16</v>
      </c>
      <c r="G63" s="3" t="s">
        <v>16</v>
      </c>
      <c r="H63" s="120"/>
      <c r="I63" s="120"/>
      <c r="J63" s="124"/>
      <c r="K63" s="120"/>
      <c r="L63" s="120"/>
      <c r="M63" s="120"/>
      <c r="N63" s="120"/>
      <c r="O63" s="120"/>
      <c r="P63" s="120"/>
      <c r="Q63" s="120"/>
      <c r="R63" s="120"/>
      <c r="S63" s="120"/>
      <c r="T63" s="17">
        <v>5754.6009999999997</v>
      </c>
      <c r="U63" s="18">
        <v>14798.4022</v>
      </c>
      <c r="V63" s="19">
        <v>1.57157745602171</v>
      </c>
      <c r="W63" s="29">
        <v>8207.94</v>
      </c>
      <c r="X63" s="25">
        <v>6835</v>
      </c>
      <c r="Y63" s="25">
        <v>6835</v>
      </c>
      <c r="Z63" s="26"/>
      <c r="AA63" s="120"/>
      <c r="AB63" s="120"/>
      <c r="AC63" s="120"/>
      <c r="AD63" s="120"/>
      <c r="AE63" s="120"/>
      <c r="AF63" s="120"/>
      <c r="AG63" s="120"/>
      <c r="AH63" s="120"/>
      <c r="AI63" s="120"/>
      <c r="AJ63" s="120"/>
      <c r="AK63" s="120"/>
      <c r="AL63" s="120"/>
      <c r="AM63" s="120"/>
      <c r="AN63" s="120"/>
      <c r="AO63" s="120"/>
      <c r="AP63" s="120"/>
      <c r="AQ63" s="120"/>
    </row>
    <row r="64" spans="1:43" ht="28">
      <c r="A64" s="1">
        <v>61</v>
      </c>
      <c r="B64" s="7" t="s">
        <v>415</v>
      </c>
      <c r="C64" s="8" t="s">
        <v>418</v>
      </c>
      <c r="D64" s="6" t="s">
        <v>16</v>
      </c>
      <c r="E64" s="6" t="s">
        <v>16</v>
      </c>
      <c r="F64" s="6" t="s">
        <v>16</v>
      </c>
      <c r="G64" s="6" t="s">
        <v>16</v>
      </c>
      <c r="H64" s="120"/>
      <c r="I64" s="120"/>
      <c r="J64" s="124"/>
      <c r="K64" s="120"/>
      <c r="L64" s="120"/>
      <c r="M64" s="120"/>
      <c r="N64" s="120"/>
      <c r="O64" s="120"/>
      <c r="P64" s="120"/>
      <c r="Q64" s="120"/>
      <c r="R64" s="120"/>
      <c r="S64" s="120"/>
      <c r="T64" s="20">
        <v>2034.1978999999999</v>
      </c>
      <c r="U64" s="20">
        <v>2469.6262999999999</v>
      </c>
      <c r="V64" s="21">
        <v>0.214054099652743</v>
      </c>
      <c r="W64" s="27">
        <v>2120.2428</v>
      </c>
      <c r="X64" s="27">
        <v>2120.2428</v>
      </c>
      <c r="Y64" s="27">
        <v>2120.2428</v>
      </c>
      <c r="Z64" s="9"/>
      <c r="AA64" s="120"/>
      <c r="AB64" s="120"/>
      <c r="AC64" s="120"/>
      <c r="AD64" s="120"/>
      <c r="AE64" s="120"/>
      <c r="AF64" s="120"/>
      <c r="AG64" s="120"/>
      <c r="AH64" s="120"/>
      <c r="AI64" s="120"/>
      <c r="AJ64" s="120"/>
      <c r="AK64" s="120"/>
      <c r="AL64" s="120"/>
      <c r="AM64" s="120"/>
      <c r="AN64" s="120"/>
      <c r="AO64" s="120"/>
      <c r="AP64" s="120"/>
      <c r="AQ64" s="120"/>
    </row>
    <row r="65" spans="1:43" ht="28">
      <c r="A65" s="1">
        <v>62</v>
      </c>
      <c r="B65" s="7" t="s">
        <v>415</v>
      </c>
      <c r="C65" s="8" t="s">
        <v>420</v>
      </c>
      <c r="D65" s="6" t="s">
        <v>16</v>
      </c>
      <c r="E65" s="6" t="s">
        <v>16</v>
      </c>
      <c r="F65" s="6" t="s">
        <v>16</v>
      </c>
      <c r="G65" s="6" t="s">
        <v>16</v>
      </c>
      <c r="H65" s="120"/>
      <c r="I65" s="120"/>
      <c r="J65" s="124"/>
      <c r="K65" s="120"/>
      <c r="L65" s="120"/>
      <c r="M65" s="120"/>
      <c r="N65" s="120"/>
      <c r="O65" s="120"/>
      <c r="P65" s="120"/>
      <c r="Q65" s="120"/>
      <c r="R65" s="120"/>
      <c r="S65" s="120"/>
      <c r="T65" s="20">
        <v>3519.6</v>
      </c>
      <c r="U65" s="20">
        <v>5612.8751000000002</v>
      </c>
      <c r="V65" s="21">
        <v>0.59474801113762898</v>
      </c>
      <c r="W65" s="27">
        <v>5688.3</v>
      </c>
      <c r="X65" s="27">
        <v>5688.3</v>
      </c>
      <c r="Y65" s="20">
        <v>5612.8751000000002</v>
      </c>
      <c r="Z65" s="9" t="s">
        <v>422</v>
      </c>
      <c r="AA65" s="120"/>
      <c r="AB65" s="120"/>
      <c r="AC65" s="120"/>
      <c r="AD65" s="120"/>
      <c r="AE65" s="120"/>
      <c r="AF65" s="120"/>
      <c r="AG65" s="120"/>
      <c r="AH65" s="120"/>
      <c r="AI65" s="120"/>
      <c r="AJ65" s="120"/>
      <c r="AK65" s="120"/>
      <c r="AL65" s="120"/>
      <c r="AM65" s="120"/>
      <c r="AN65" s="120"/>
      <c r="AO65" s="120"/>
      <c r="AP65" s="120"/>
      <c r="AQ65" s="120"/>
    </row>
    <row r="66" spans="1:43" ht="28">
      <c r="A66" s="1">
        <v>63</v>
      </c>
      <c r="B66" s="7" t="s">
        <v>415</v>
      </c>
      <c r="C66" s="8" t="s">
        <v>423</v>
      </c>
      <c r="D66" s="6" t="s">
        <v>16</v>
      </c>
      <c r="E66" s="6" t="s">
        <v>16</v>
      </c>
      <c r="F66" s="6" t="s">
        <v>16</v>
      </c>
      <c r="G66" s="6" t="s">
        <v>16</v>
      </c>
      <c r="H66" s="120"/>
      <c r="I66" s="120"/>
      <c r="J66" s="124"/>
      <c r="K66" s="120"/>
      <c r="L66" s="120"/>
      <c r="M66" s="120"/>
      <c r="N66" s="120"/>
      <c r="O66" s="120"/>
      <c r="P66" s="120"/>
      <c r="Q66" s="120"/>
      <c r="R66" s="120"/>
      <c r="S66" s="120"/>
      <c r="T66" s="20">
        <v>11248.35</v>
      </c>
      <c r="U66" s="20">
        <v>24591.49</v>
      </c>
      <c r="V66" s="21">
        <v>1.1862308694164001</v>
      </c>
      <c r="W66" s="30">
        <v>17782.740000000002</v>
      </c>
      <c r="X66" s="30">
        <v>17782.740000000002</v>
      </c>
      <c r="Y66" s="30">
        <v>17782.740000000002</v>
      </c>
      <c r="Z66" s="9"/>
      <c r="AA66" s="120"/>
      <c r="AB66" s="120"/>
      <c r="AC66" s="120"/>
      <c r="AD66" s="120"/>
      <c r="AE66" s="120"/>
      <c r="AF66" s="120"/>
      <c r="AG66" s="120"/>
      <c r="AH66" s="120"/>
      <c r="AI66" s="120"/>
      <c r="AJ66" s="120"/>
      <c r="AK66" s="120"/>
      <c r="AL66" s="120"/>
      <c r="AM66" s="120"/>
      <c r="AN66" s="120"/>
      <c r="AO66" s="120"/>
      <c r="AP66" s="120"/>
      <c r="AQ66" s="120"/>
    </row>
    <row r="67" spans="1:43" ht="28">
      <c r="A67" s="1">
        <v>64</v>
      </c>
      <c r="B67" s="7" t="s">
        <v>415</v>
      </c>
      <c r="C67" s="8" t="s">
        <v>425</v>
      </c>
      <c r="D67" s="6" t="s">
        <v>16</v>
      </c>
      <c r="E67" s="6" t="s">
        <v>16</v>
      </c>
      <c r="F67" s="6" t="s">
        <v>16</v>
      </c>
      <c r="G67" s="6" t="s">
        <v>16</v>
      </c>
      <c r="H67" s="120"/>
      <c r="I67" s="120"/>
      <c r="J67" s="124"/>
      <c r="K67" s="120"/>
      <c r="L67" s="120"/>
      <c r="M67" s="120"/>
      <c r="N67" s="120"/>
      <c r="O67" s="120"/>
      <c r="P67" s="120"/>
      <c r="Q67" s="120"/>
      <c r="R67" s="120"/>
      <c r="S67" s="120"/>
      <c r="T67" s="20">
        <v>868.28399999999999</v>
      </c>
      <c r="U67" s="20">
        <v>986.68700000000001</v>
      </c>
      <c r="V67" s="21">
        <v>0.13636436926167</v>
      </c>
      <c r="W67" s="30">
        <v>896.3614</v>
      </c>
      <c r="X67" s="31">
        <v>768</v>
      </c>
      <c r="Y67" s="31">
        <v>768</v>
      </c>
      <c r="Z67" s="9"/>
      <c r="AA67" s="120"/>
      <c r="AB67" s="120"/>
      <c r="AC67" s="120"/>
      <c r="AD67" s="120"/>
      <c r="AE67" s="120"/>
      <c r="AF67" s="120"/>
      <c r="AG67" s="120"/>
      <c r="AH67" s="120"/>
      <c r="AI67" s="120"/>
      <c r="AJ67" s="120"/>
      <c r="AK67" s="120"/>
      <c r="AL67" s="120"/>
      <c r="AM67" s="120"/>
      <c r="AN67" s="120"/>
      <c r="AO67" s="120"/>
      <c r="AP67" s="120"/>
      <c r="AQ67" s="120"/>
    </row>
    <row r="68" spans="1:43" ht="28">
      <c r="A68" s="1">
        <v>65</v>
      </c>
      <c r="B68" s="7" t="s">
        <v>415</v>
      </c>
      <c r="C68" s="8" t="s">
        <v>427</v>
      </c>
      <c r="D68" s="6" t="s">
        <v>16</v>
      </c>
      <c r="E68" s="6" t="s">
        <v>16</v>
      </c>
      <c r="F68" s="6" t="s">
        <v>16</v>
      </c>
      <c r="G68" s="6" t="s">
        <v>16</v>
      </c>
      <c r="H68" s="120"/>
      <c r="I68" s="120"/>
      <c r="J68" s="124"/>
      <c r="K68" s="120"/>
      <c r="L68" s="120"/>
      <c r="M68" s="120"/>
      <c r="N68" s="120"/>
      <c r="O68" s="120"/>
      <c r="P68" s="120"/>
      <c r="Q68" s="120"/>
      <c r="R68" s="120"/>
      <c r="S68" s="120"/>
      <c r="T68" s="20">
        <v>1471.2121</v>
      </c>
      <c r="U68" s="20">
        <v>1567.6487999999999</v>
      </c>
      <c r="V68" s="21">
        <v>6.5549148215950606E-2</v>
      </c>
      <c r="W68" s="30">
        <v>1386.71</v>
      </c>
      <c r="X68" s="31">
        <v>1205</v>
      </c>
      <c r="Y68" s="31">
        <v>1205</v>
      </c>
      <c r="Z68" s="9"/>
      <c r="AA68" s="120"/>
      <c r="AB68" s="120"/>
      <c r="AC68" s="120"/>
      <c r="AD68" s="120"/>
      <c r="AE68" s="120"/>
      <c r="AF68" s="120"/>
      <c r="AG68" s="120"/>
      <c r="AH68" s="120"/>
      <c r="AI68" s="120"/>
      <c r="AJ68" s="120"/>
      <c r="AK68" s="120"/>
      <c r="AL68" s="120"/>
      <c r="AM68" s="120"/>
      <c r="AN68" s="120"/>
      <c r="AO68" s="120"/>
      <c r="AP68" s="120"/>
      <c r="AQ68" s="120"/>
    </row>
    <row r="69" spans="1:43" ht="28">
      <c r="A69" s="1">
        <v>66</v>
      </c>
      <c r="B69" s="7" t="s">
        <v>415</v>
      </c>
      <c r="C69" s="8" t="s">
        <v>429</v>
      </c>
      <c r="D69" s="6" t="s">
        <v>16</v>
      </c>
      <c r="E69" s="6" t="s">
        <v>16</v>
      </c>
      <c r="F69" s="6" t="s">
        <v>16</v>
      </c>
      <c r="G69" s="6" t="s">
        <v>16</v>
      </c>
      <c r="H69" s="120"/>
      <c r="I69" s="120"/>
      <c r="J69" s="124"/>
      <c r="K69" s="120"/>
      <c r="L69" s="120"/>
      <c r="M69" s="120"/>
      <c r="N69" s="120"/>
      <c r="O69" s="120"/>
      <c r="P69" s="120"/>
      <c r="Q69" s="120"/>
      <c r="R69" s="120"/>
      <c r="S69" s="120"/>
      <c r="T69" s="20">
        <v>7306.0861000000004</v>
      </c>
      <c r="U69" s="20">
        <v>7808.9853999999996</v>
      </c>
      <c r="V69" s="21">
        <v>6.88329282076212E-2</v>
      </c>
      <c r="W69" s="30">
        <v>7716.3</v>
      </c>
      <c r="X69" s="30">
        <v>7716.3</v>
      </c>
      <c r="Y69" s="30">
        <v>7716.3</v>
      </c>
      <c r="Z69" s="9"/>
      <c r="AA69" s="120"/>
      <c r="AB69" s="120"/>
      <c r="AC69" s="120"/>
      <c r="AD69" s="120"/>
      <c r="AE69" s="120"/>
      <c r="AF69" s="120"/>
      <c r="AG69" s="120"/>
      <c r="AH69" s="120"/>
      <c r="AI69" s="120"/>
      <c r="AJ69" s="120"/>
      <c r="AK69" s="120"/>
      <c r="AL69" s="120"/>
      <c r="AM69" s="120"/>
      <c r="AN69" s="120"/>
      <c r="AO69" s="120"/>
      <c r="AP69" s="120"/>
      <c r="AQ69" s="120"/>
    </row>
    <row r="70" spans="1:43" ht="28">
      <c r="A70" s="1">
        <v>67</v>
      </c>
      <c r="B70" s="7" t="s">
        <v>415</v>
      </c>
      <c r="C70" s="8" t="s">
        <v>431</v>
      </c>
      <c r="D70" s="6" t="s">
        <v>16</v>
      </c>
      <c r="E70" s="6" t="s">
        <v>16</v>
      </c>
      <c r="F70" s="6" t="s">
        <v>16</v>
      </c>
      <c r="G70" s="6" t="s">
        <v>16</v>
      </c>
      <c r="H70" s="120"/>
      <c r="I70" s="120"/>
      <c r="J70" s="124"/>
      <c r="K70" s="120"/>
      <c r="L70" s="120"/>
      <c r="M70" s="120"/>
      <c r="N70" s="120"/>
      <c r="O70" s="120"/>
      <c r="P70" s="120"/>
      <c r="Q70" s="120"/>
      <c r="R70" s="120"/>
      <c r="S70" s="120"/>
      <c r="T70" s="20">
        <v>464.6884</v>
      </c>
      <c r="U70" s="20">
        <v>590.73710000000005</v>
      </c>
      <c r="V70" s="21">
        <v>0.27125424262796299</v>
      </c>
      <c r="W70" s="30">
        <v>536.53</v>
      </c>
      <c r="X70" s="30">
        <v>536.53</v>
      </c>
      <c r="Y70" s="30">
        <v>536.53</v>
      </c>
      <c r="Z70" s="9"/>
      <c r="AA70" s="120"/>
      <c r="AB70" s="120"/>
      <c r="AC70" s="120"/>
      <c r="AD70" s="120"/>
      <c r="AE70" s="120"/>
      <c r="AF70" s="120"/>
      <c r="AG70" s="120"/>
      <c r="AH70" s="120"/>
      <c r="AI70" s="120"/>
      <c r="AJ70" s="120"/>
      <c r="AK70" s="120"/>
      <c r="AL70" s="120"/>
      <c r="AM70" s="120"/>
      <c r="AN70" s="120"/>
      <c r="AO70" s="120"/>
      <c r="AP70" s="120"/>
      <c r="AQ70" s="120"/>
    </row>
    <row r="71" spans="1:43" ht="28">
      <c r="A71" s="1">
        <v>68</v>
      </c>
      <c r="B71" s="7" t="s">
        <v>415</v>
      </c>
      <c r="C71" s="8" t="s">
        <v>433</v>
      </c>
      <c r="D71" s="6" t="s">
        <v>16</v>
      </c>
      <c r="E71" s="6" t="s">
        <v>16</v>
      </c>
      <c r="F71" s="6" t="s">
        <v>16</v>
      </c>
      <c r="G71" s="6" t="s">
        <v>16</v>
      </c>
      <c r="H71" s="120"/>
      <c r="I71" s="120"/>
      <c r="J71" s="124"/>
      <c r="K71" s="120"/>
      <c r="L71" s="120"/>
      <c r="M71" s="120"/>
      <c r="N71" s="120"/>
      <c r="O71" s="120"/>
      <c r="P71" s="120"/>
      <c r="Q71" s="120"/>
      <c r="R71" s="120"/>
      <c r="S71" s="120"/>
      <c r="T71" s="22" t="s">
        <v>435</v>
      </c>
      <c r="U71" s="20">
        <v>2808.47</v>
      </c>
      <c r="V71" s="21">
        <v>1</v>
      </c>
      <c r="W71" s="27">
        <v>4084.36</v>
      </c>
      <c r="X71" s="31">
        <v>4084.36</v>
      </c>
      <c r="Y71" s="20">
        <v>2808.47</v>
      </c>
      <c r="Z71" s="9"/>
      <c r="AA71" s="120"/>
      <c r="AB71" s="120"/>
      <c r="AC71" s="120"/>
      <c r="AD71" s="120"/>
      <c r="AE71" s="120"/>
      <c r="AF71" s="120"/>
      <c r="AG71" s="120"/>
      <c r="AH71" s="120"/>
      <c r="AI71" s="120"/>
      <c r="AJ71" s="120"/>
      <c r="AK71" s="120"/>
      <c r="AL71" s="120"/>
      <c r="AM71" s="120"/>
      <c r="AN71" s="120"/>
      <c r="AO71" s="120"/>
      <c r="AP71" s="120"/>
      <c r="AQ71" s="120"/>
    </row>
    <row r="72" spans="1:43" ht="28">
      <c r="A72" s="1">
        <v>69</v>
      </c>
      <c r="B72" s="7" t="s">
        <v>415</v>
      </c>
      <c r="C72" s="8" t="s">
        <v>436</v>
      </c>
      <c r="D72" s="6" t="s">
        <v>16</v>
      </c>
      <c r="E72" s="6" t="s">
        <v>16</v>
      </c>
      <c r="F72" s="6" t="s">
        <v>16</v>
      </c>
      <c r="G72" s="6" t="s">
        <v>16</v>
      </c>
      <c r="H72" s="120"/>
      <c r="I72" s="120"/>
      <c r="J72" s="124"/>
      <c r="K72" s="120"/>
      <c r="L72" s="120"/>
      <c r="M72" s="120"/>
      <c r="N72" s="120"/>
      <c r="O72" s="120"/>
      <c r="P72" s="120"/>
      <c r="Q72" s="120"/>
      <c r="R72" s="120"/>
      <c r="S72" s="120"/>
      <c r="T72" s="20">
        <v>443.45209999999997</v>
      </c>
      <c r="U72" s="20">
        <v>1270.8172999999999</v>
      </c>
      <c r="V72" s="21">
        <v>1.8657374719840101</v>
      </c>
      <c r="W72" s="27">
        <v>646.64</v>
      </c>
      <c r="X72" s="31">
        <v>620</v>
      </c>
      <c r="Y72" s="31">
        <v>620</v>
      </c>
      <c r="Z72" s="9"/>
      <c r="AA72" s="120"/>
      <c r="AB72" s="120"/>
      <c r="AC72" s="120"/>
      <c r="AD72" s="120"/>
      <c r="AE72" s="120"/>
      <c r="AF72" s="120"/>
      <c r="AG72" s="120"/>
      <c r="AH72" s="120"/>
      <c r="AI72" s="120"/>
      <c r="AJ72" s="120"/>
      <c r="AK72" s="120"/>
      <c r="AL72" s="120"/>
      <c r="AM72" s="120"/>
      <c r="AN72" s="120"/>
      <c r="AO72" s="120"/>
      <c r="AP72" s="120"/>
      <c r="AQ72" s="120"/>
    </row>
    <row r="73" spans="1:43" ht="28">
      <c r="A73" s="1">
        <v>70</v>
      </c>
      <c r="B73" s="7" t="s">
        <v>415</v>
      </c>
      <c r="C73" s="8" t="s">
        <v>438</v>
      </c>
      <c r="D73" s="6" t="s">
        <v>16</v>
      </c>
      <c r="E73" s="6" t="s">
        <v>16</v>
      </c>
      <c r="F73" s="6" t="s">
        <v>16</v>
      </c>
      <c r="G73" s="6" t="s">
        <v>16</v>
      </c>
      <c r="H73" s="120"/>
      <c r="I73" s="120"/>
      <c r="J73" s="124"/>
      <c r="K73" s="120"/>
      <c r="L73" s="120"/>
      <c r="M73" s="120"/>
      <c r="N73" s="120"/>
      <c r="O73" s="120"/>
      <c r="P73" s="120"/>
      <c r="Q73" s="120"/>
      <c r="R73" s="120"/>
      <c r="S73" s="120"/>
      <c r="T73" s="22" t="s">
        <v>435</v>
      </c>
      <c r="U73" s="20">
        <v>2177.6640000000002</v>
      </c>
      <c r="V73" s="21">
        <v>1</v>
      </c>
      <c r="W73" s="27">
        <v>3494</v>
      </c>
      <c r="X73" s="27">
        <v>3494</v>
      </c>
      <c r="Y73" s="20">
        <v>2177.6640000000002</v>
      </c>
      <c r="Z73" s="9" t="s">
        <v>422</v>
      </c>
      <c r="AA73" s="120"/>
      <c r="AB73" s="120"/>
      <c r="AC73" s="120"/>
      <c r="AD73" s="120"/>
      <c r="AE73" s="120"/>
      <c r="AF73" s="120"/>
      <c r="AG73" s="120"/>
      <c r="AH73" s="120"/>
      <c r="AI73" s="120"/>
      <c r="AJ73" s="120"/>
      <c r="AK73" s="120"/>
      <c r="AL73" s="120"/>
      <c r="AM73" s="120"/>
      <c r="AN73" s="120"/>
      <c r="AO73" s="120"/>
      <c r="AP73" s="120"/>
      <c r="AQ73" s="120"/>
    </row>
    <row r="74" spans="1:43" ht="112">
      <c r="A74" s="1">
        <v>71</v>
      </c>
      <c r="B74" s="7" t="s">
        <v>415</v>
      </c>
      <c r="C74" s="8" t="s">
        <v>351</v>
      </c>
      <c r="D74" s="6" t="s">
        <v>16</v>
      </c>
      <c r="E74" s="6" t="s">
        <v>16</v>
      </c>
      <c r="F74" s="6" t="s">
        <v>16</v>
      </c>
      <c r="G74" s="6" t="s">
        <v>16</v>
      </c>
      <c r="H74" s="120"/>
      <c r="I74" s="120"/>
      <c r="J74" s="124"/>
      <c r="K74" s="120"/>
      <c r="L74" s="120"/>
      <c r="M74" s="120"/>
      <c r="N74" s="120"/>
      <c r="O74" s="120"/>
      <c r="P74" s="120"/>
      <c r="Q74" s="120"/>
      <c r="R74" s="120"/>
      <c r="S74" s="120"/>
      <c r="T74" s="20">
        <v>1810.4390000000001</v>
      </c>
      <c r="U74" s="20">
        <v>5496.4585999999999</v>
      </c>
      <c r="V74" s="21">
        <v>2.0359811073446799</v>
      </c>
      <c r="W74" s="27">
        <v>2384</v>
      </c>
      <c r="X74" s="31">
        <v>2384</v>
      </c>
      <c r="Y74" s="31">
        <v>2384</v>
      </c>
      <c r="Z74" s="9" t="s">
        <v>439</v>
      </c>
      <c r="AA74" s="45" t="s">
        <v>193</v>
      </c>
      <c r="AB74" s="68">
        <v>1187.22</v>
      </c>
      <c r="AC74" s="69">
        <v>545</v>
      </c>
      <c r="AD74" s="68">
        <v>0</v>
      </c>
      <c r="AE74" s="68">
        <v>0</v>
      </c>
      <c r="AF74" s="88" t="s">
        <v>353</v>
      </c>
      <c r="AG74" s="120"/>
      <c r="AH74" s="120"/>
      <c r="AI74" s="120"/>
      <c r="AJ74" s="120"/>
      <c r="AK74" s="120"/>
      <c r="AL74" s="120"/>
      <c r="AM74" s="120"/>
      <c r="AN74" s="120"/>
      <c r="AO74" s="120"/>
      <c r="AP74" s="120"/>
      <c r="AQ74" s="120"/>
    </row>
    <row r="75" spans="1:43" ht="33" customHeight="1">
      <c r="A75" s="1">
        <v>72</v>
      </c>
      <c r="B75" s="11" t="s">
        <v>92</v>
      </c>
      <c r="C75" s="8" t="s">
        <v>440</v>
      </c>
      <c r="D75" s="6" t="s">
        <v>16</v>
      </c>
      <c r="E75" s="6" t="s">
        <v>16</v>
      </c>
      <c r="F75" s="6" t="s">
        <v>16</v>
      </c>
      <c r="G75" s="6" t="s">
        <v>16</v>
      </c>
      <c r="H75" s="120"/>
      <c r="I75" s="120"/>
      <c r="J75" s="124"/>
      <c r="K75" s="120"/>
      <c r="L75" s="120"/>
      <c r="M75" s="120"/>
      <c r="N75" s="120"/>
      <c r="O75" s="120"/>
      <c r="P75" s="120"/>
      <c r="Q75" s="120"/>
      <c r="R75" s="120"/>
      <c r="S75" s="120"/>
      <c r="T75" s="22" t="s">
        <v>435</v>
      </c>
      <c r="U75" s="20">
        <v>613</v>
      </c>
      <c r="V75" s="21">
        <v>1</v>
      </c>
      <c r="W75" s="27">
        <v>644</v>
      </c>
      <c r="X75" s="31">
        <v>561</v>
      </c>
      <c r="Y75" s="31">
        <v>561</v>
      </c>
      <c r="Z75" s="9"/>
      <c r="AA75" s="120"/>
      <c r="AB75" s="120"/>
      <c r="AC75" s="120"/>
      <c r="AD75" s="120"/>
      <c r="AE75" s="120"/>
      <c r="AF75" s="120"/>
      <c r="AG75" s="120"/>
      <c r="AH75" s="120"/>
      <c r="AI75" s="120"/>
      <c r="AJ75" s="120"/>
      <c r="AK75" s="120"/>
      <c r="AL75" s="120"/>
      <c r="AM75" s="120"/>
      <c r="AN75" s="120"/>
      <c r="AO75" s="120"/>
      <c r="AP75" s="120"/>
      <c r="AQ75" s="120"/>
    </row>
    <row r="76" spans="1:43" ht="33" customHeight="1">
      <c r="A76" s="1">
        <v>73</v>
      </c>
      <c r="B76" s="7" t="s">
        <v>28</v>
      </c>
      <c r="C76" s="8" t="s">
        <v>159</v>
      </c>
      <c r="D76" s="6" t="s">
        <v>16</v>
      </c>
      <c r="E76" s="6" t="s">
        <v>16</v>
      </c>
      <c r="F76" s="6" t="s">
        <v>16</v>
      </c>
      <c r="G76" s="6" t="s">
        <v>16</v>
      </c>
      <c r="H76" s="120"/>
      <c r="I76" s="120"/>
      <c r="J76" s="124"/>
      <c r="K76" s="120"/>
      <c r="L76" s="120"/>
      <c r="M76" s="120"/>
      <c r="N76" s="120"/>
      <c r="O76" s="120"/>
      <c r="P76" s="120"/>
      <c r="Q76" s="120"/>
      <c r="R76" s="120"/>
      <c r="S76" s="120"/>
      <c r="T76" s="20">
        <v>2400.9978999999998</v>
      </c>
      <c r="U76" s="20">
        <v>3915.4931999999999</v>
      </c>
      <c r="V76" s="21">
        <v>0.63077743633178496</v>
      </c>
      <c r="W76" s="27">
        <v>4599.37</v>
      </c>
      <c r="X76" s="27">
        <v>4599.37</v>
      </c>
      <c r="Y76" s="20">
        <v>3915.4931999999999</v>
      </c>
      <c r="Z76" s="9"/>
      <c r="AA76" s="120"/>
      <c r="AB76" s="120"/>
      <c r="AC76" s="120"/>
      <c r="AD76" s="120"/>
      <c r="AE76" s="120"/>
      <c r="AF76" s="120"/>
      <c r="AG76" s="43"/>
      <c r="AH76" s="43" t="s">
        <v>16</v>
      </c>
      <c r="AI76" s="45" t="s">
        <v>16</v>
      </c>
      <c r="AJ76" s="45">
        <v>4599.37</v>
      </c>
      <c r="AK76" s="45">
        <v>4599.37</v>
      </c>
      <c r="AL76" s="90"/>
      <c r="AM76" s="120"/>
      <c r="AN76" s="120"/>
      <c r="AO76" s="120"/>
      <c r="AP76" s="120"/>
      <c r="AQ76" s="120"/>
    </row>
    <row r="77" spans="1:43" ht="33" customHeight="1">
      <c r="A77" s="1">
        <v>74</v>
      </c>
      <c r="B77" s="7" t="s">
        <v>442</v>
      </c>
      <c r="C77" s="8" t="s">
        <v>443</v>
      </c>
      <c r="D77" s="6" t="s">
        <v>16</v>
      </c>
      <c r="E77" s="6" t="s">
        <v>16</v>
      </c>
      <c r="F77" s="6" t="s">
        <v>16</v>
      </c>
      <c r="G77" s="6" t="s">
        <v>16</v>
      </c>
      <c r="H77" s="120"/>
      <c r="I77" s="120"/>
      <c r="J77" s="124"/>
      <c r="K77" s="120"/>
      <c r="L77" s="120"/>
      <c r="M77" s="120"/>
      <c r="N77" s="120"/>
      <c r="O77" s="120"/>
      <c r="P77" s="120"/>
      <c r="Q77" s="120"/>
      <c r="R77" s="120"/>
      <c r="S77" s="120"/>
      <c r="T77" s="20">
        <v>686.89599999999996</v>
      </c>
      <c r="U77" s="20">
        <v>1202.9205999999999</v>
      </c>
      <c r="V77" s="21">
        <v>0.75124123593673597</v>
      </c>
      <c r="W77" s="27">
        <v>732.25</v>
      </c>
      <c r="X77" s="27">
        <v>732.25</v>
      </c>
      <c r="Y77" s="27">
        <v>732.25</v>
      </c>
      <c r="Z77" s="9"/>
      <c r="AA77" s="120"/>
      <c r="AB77" s="120"/>
      <c r="AC77" s="120"/>
      <c r="AD77" s="120"/>
      <c r="AE77" s="120"/>
      <c r="AF77" s="120"/>
      <c r="AG77" s="120"/>
      <c r="AH77" s="120"/>
      <c r="AI77" s="120"/>
      <c r="AJ77" s="120"/>
      <c r="AK77" s="120"/>
      <c r="AL77" s="120"/>
      <c r="AM77" s="120"/>
      <c r="AN77" s="120"/>
      <c r="AO77" s="120"/>
      <c r="AP77" s="120"/>
      <c r="AQ77" s="120"/>
    </row>
    <row r="78" spans="1:43" ht="33" customHeight="1">
      <c r="A78" s="1">
        <v>75</v>
      </c>
      <c r="B78" s="7" t="s">
        <v>442</v>
      </c>
      <c r="C78" s="13" t="s">
        <v>445</v>
      </c>
      <c r="D78" s="6" t="s">
        <v>16</v>
      </c>
      <c r="E78" s="6" t="s">
        <v>16</v>
      </c>
      <c r="F78" s="6" t="s">
        <v>16</v>
      </c>
      <c r="G78" s="6" t="s">
        <v>16</v>
      </c>
      <c r="H78" s="120"/>
      <c r="I78" s="120"/>
      <c r="J78" s="124"/>
      <c r="K78" s="120"/>
      <c r="L78" s="120"/>
      <c r="M78" s="120"/>
      <c r="N78" s="120"/>
      <c r="O78" s="120"/>
      <c r="P78" s="120"/>
      <c r="Q78" s="120"/>
      <c r="R78" s="120"/>
      <c r="S78" s="120"/>
      <c r="T78" s="20">
        <v>2682.8530999999998</v>
      </c>
      <c r="U78" s="20">
        <v>4112.5325000000003</v>
      </c>
      <c r="V78" s="21">
        <v>0.53289514807948302</v>
      </c>
      <c r="W78" s="32">
        <v>4113.22</v>
      </c>
      <c r="X78" s="31">
        <v>2303.08</v>
      </c>
      <c r="Y78" s="31">
        <v>2303.08</v>
      </c>
      <c r="Z78" s="33"/>
      <c r="AA78" s="120"/>
      <c r="AB78" s="120"/>
      <c r="AC78" s="120"/>
      <c r="AD78" s="120"/>
      <c r="AE78" s="120"/>
      <c r="AF78" s="120"/>
      <c r="AG78" s="120"/>
      <c r="AH78" s="120"/>
      <c r="AI78" s="120"/>
      <c r="AJ78" s="120"/>
      <c r="AK78" s="120"/>
      <c r="AL78" s="120"/>
      <c r="AM78" s="120"/>
      <c r="AN78" s="120"/>
      <c r="AO78" s="120"/>
      <c r="AP78" s="120"/>
      <c r="AQ78" s="120"/>
    </row>
    <row r="79" spans="1:43" ht="33" customHeight="1">
      <c r="A79" s="1">
        <v>76</v>
      </c>
      <c r="B79" s="7" t="s">
        <v>442</v>
      </c>
      <c r="C79" s="13" t="s">
        <v>447</v>
      </c>
      <c r="D79" s="6" t="s">
        <v>16</v>
      </c>
      <c r="E79" s="6" t="s">
        <v>16</v>
      </c>
      <c r="F79" s="6" t="s">
        <v>16</v>
      </c>
      <c r="G79" s="6" t="s">
        <v>16</v>
      </c>
      <c r="H79" s="120"/>
      <c r="I79" s="120"/>
      <c r="J79" s="124"/>
      <c r="K79" s="120"/>
      <c r="L79" s="120"/>
      <c r="M79" s="120"/>
      <c r="N79" s="120"/>
      <c r="O79" s="120"/>
      <c r="P79" s="120"/>
      <c r="Q79" s="120"/>
      <c r="R79" s="120"/>
      <c r="S79" s="120"/>
      <c r="T79" s="22" t="s">
        <v>435</v>
      </c>
      <c r="U79" s="20">
        <v>1253</v>
      </c>
      <c r="V79" s="21">
        <v>1</v>
      </c>
      <c r="W79" s="32">
        <v>1690</v>
      </c>
      <c r="X79" s="32">
        <v>1690</v>
      </c>
      <c r="Y79" s="20">
        <v>1253</v>
      </c>
      <c r="Z79" s="9"/>
      <c r="AA79" s="120"/>
      <c r="AB79" s="120"/>
      <c r="AC79" s="120"/>
      <c r="AD79" s="120"/>
      <c r="AE79" s="120"/>
      <c r="AF79" s="120"/>
      <c r="AG79" s="120"/>
      <c r="AH79" s="120"/>
      <c r="AI79" s="120"/>
      <c r="AJ79" s="120"/>
      <c r="AK79" s="120"/>
      <c r="AL79" s="120"/>
      <c r="AM79" s="120"/>
      <c r="AN79" s="120"/>
      <c r="AO79" s="120"/>
      <c r="AP79" s="120"/>
      <c r="AQ79" s="120"/>
    </row>
    <row r="80" spans="1:43" ht="33" customHeight="1">
      <c r="A80" s="1">
        <v>77</v>
      </c>
      <c r="B80" s="7" t="s">
        <v>49</v>
      </c>
      <c r="C80" s="126" t="s">
        <v>449</v>
      </c>
      <c r="D80" s="6" t="s">
        <v>16</v>
      </c>
      <c r="E80" s="6" t="s">
        <v>16</v>
      </c>
      <c r="F80" s="6" t="s">
        <v>16</v>
      </c>
      <c r="G80" s="6" t="s">
        <v>16</v>
      </c>
      <c r="H80" s="120"/>
      <c r="I80" s="120"/>
      <c r="J80" s="124"/>
      <c r="K80" s="120"/>
      <c r="L80" s="120"/>
      <c r="M80" s="120"/>
      <c r="N80" s="120"/>
      <c r="O80" s="120"/>
      <c r="P80" s="120"/>
      <c r="Q80" s="120"/>
      <c r="R80" s="120"/>
      <c r="S80" s="120"/>
      <c r="T80" s="20">
        <v>2247.4137999999998</v>
      </c>
      <c r="U80" s="20">
        <v>2320.8696</v>
      </c>
      <c r="V80" s="21">
        <v>3.2684590617001699E-2</v>
      </c>
      <c r="W80" s="27">
        <v>2189.3519000000001</v>
      </c>
      <c r="X80" s="31">
        <v>2163.7883000000002</v>
      </c>
      <c r="Y80" s="31">
        <v>2163.7883000000002</v>
      </c>
      <c r="Z80" s="9"/>
      <c r="AA80" s="120"/>
      <c r="AB80" s="120"/>
      <c r="AC80" s="120"/>
      <c r="AD80" s="120"/>
      <c r="AE80" s="120"/>
      <c r="AF80" s="120"/>
      <c r="AG80" s="120"/>
      <c r="AH80" s="120"/>
      <c r="AI80" s="120"/>
      <c r="AJ80" s="120"/>
      <c r="AK80" s="120"/>
      <c r="AL80" s="120"/>
      <c r="AM80" s="120"/>
      <c r="AN80" s="120"/>
      <c r="AO80" s="120"/>
      <c r="AP80" s="120"/>
      <c r="AQ80" s="120"/>
    </row>
    <row r="81" spans="1:43" ht="33" customHeight="1">
      <c r="A81" s="1">
        <v>78</v>
      </c>
      <c r="B81" s="7" t="s">
        <v>49</v>
      </c>
      <c r="C81" s="126" t="s">
        <v>451</v>
      </c>
      <c r="D81" s="6" t="s">
        <v>16</v>
      </c>
      <c r="E81" s="6" t="s">
        <v>16</v>
      </c>
      <c r="F81" s="6" t="s">
        <v>16</v>
      </c>
      <c r="G81" s="6" t="s">
        <v>16</v>
      </c>
      <c r="H81" s="120"/>
      <c r="I81" s="120"/>
      <c r="J81" s="124"/>
      <c r="K81" s="120"/>
      <c r="L81" s="120"/>
      <c r="M81" s="120"/>
      <c r="N81" s="120"/>
      <c r="O81" s="120"/>
      <c r="P81" s="120"/>
      <c r="Q81" s="120"/>
      <c r="R81" s="120"/>
      <c r="S81" s="120"/>
      <c r="T81" s="20">
        <v>2584.62</v>
      </c>
      <c r="U81" s="20">
        <v>2630.6379999999999</v>
      </c>
      <c r="V81" s="21">
        <v>1.7804551539491301E-2</v>
      </c>
      <c r="W81" s="27">
        <v>2848.51</v>
      </c>
      <c r="X81" s="27">
        <v>2848.51</v>
      </c>
      <c r="Y81" s="27">
        <v>2848.51</v>
      </c>
      <c r="Z81" s="9"/>
      <c r="AA81" s="120"/>
      <c r="AB81" s="120"/>
      <c r="AC81" s="120"/>
      <c r="AD81" s="120"/>
      <c r="AE81" s="120"/>
      <c r="AF81" s="120"/>
      <c r="AG81" s="120"/>
      <c r="AH81" s="120"/>
      <c r="AI81" s="120"/>
      <c r="AJ81" s="120"/>
      <c r="AK81" s="120"/>
      <c r="AL81" s="120"/>
      <c r="AM81" s="120"/>
      <c r="AN81" s="120"/>
      <c r="AO81" s="120"/>
      <c r="AP81" s="120"/>
      <c r="AQ81" s="120"/>
    </row>
    <row r="82" spans="1:43" ht="33" customHeight="1">
      <c r="A82" s="1">
        <v>79</v>
      </c>
      <c r="B82" s="7" t="s">
        <v>49</v>
      </c>
      <c r="C82" s="126" t="s">
        <v>263</v>
      </c>
      <c r="D82" s="6" t="s">
        <v>16</v>
      </c>
      <c r="E82" s="6" t="s">
        <v>16</v>
      </c>
      <c r="F82" s="6" t="s">
        <v>16</v>
      </c>
      <c r="G82" s="6" t="s">
        <v>16</v>
      </c>
      <c r="H82" s="120"/>
      <c r="I82" s="120"/>
      <c r="J82" s="124"/>
      <c r="K82" s="120"/>
      <c r="L82" s="120"/>
      <c r="M82" s="120"/>
      <c r="N82" s="120"/>
      <c r="O82" s="120"/>
      <c r="P82" s="120"/>
      <c r="Q82" s="120"/>
      <c r="R82" s="120"/>
      <c r="S82" s="120"/>
      <c r="T82" s="20">
        <v>966.11630000000002</v>
      </c>
      <c r="U82" s="20">
        <v>1252.3069</v>
      </c>
      <c r="V82" s="21">
        <v>0.29622789720036802</v>
      </c>
      <c r="W82" s="27">
        <v>934</v>
      </c>
      <c r="X82" s="31">
        <v>923</v>
      </c>
      <c r="Y82" s="31">
        <v>923</v>
      </c>
      <c r="Z82" s="9"/>
      <c r="AA82" s="45" t="s">
        <v>5</v>
      </c>
      <c r="AB82" s="68">
        <v>40</v>
      </c>
      <c r="AC82" s="74">
        <v>47.7</v>
      </c>
      <c r="AD82" s="68">
        <v>47.7</v>
      </c>
      <c r="AE82" s="68">
        <v>40</v>
      </c>
      <c r="AF82" s="120"/>
      <c r="AG82" s="120"/>
      <c r="AH82" s="120"/>
      <c r="AI82" s="120"/>
      <c r="AJ82" s="120"/>
      <c r="AK82" s="120"/>
      <c r="AL82" s="120"/>
      <c r="AM82" s="120"/>
      <c r="AN82" s="120"/>
      <c r="AO82" s="120"/>
      <c r="AP82" s="120"/>
      <c r="AQ82" s="120"/>
    </row>
    <row r="83" spans="1:43" ht="33" customHeight="1">
      <c r="A83" s="1">
        <v>80</v>
      </c>
      <c r="B83" s="7" t="s">
        <v>453</v>
      </c>
      <c r="C83" s="8" t="s">
        <v>454</v>
      </c>
      <c r="D83" s="6" t="s">
        <v>16</v>
      </c>
      <c r="E83" s="6" t="s">
        <v>16</v>
      </c>
      <c r="F83" s="6" t="s">
        <v>16</v>
      </c>
      <c r="G83" s="6" t="s">
        <v>16</v>
      </c>
      <c r="H83" s="120"/>
      <c r="I83" s="120"/>
      <c r="J83" s="124"/>
      <c r="K83" s="120"/>
      <c r="L83" s="120"/>
      <c r="M83" s="120"/>
      <c r="N83" s="120"/>
      <c r="O83" s="120"/>
      <c r="P83" s="120"/>
      <c r="Q83" s="120"/>
      <c r="R83" s="120"/>
      <c r="S83" s="120"/>
      <c r="T83" s="20">
        <v>2234.0376000000001</v>
      </c>
      <c r="U83" s="20">
        <v>3226.4198000000001</v>
      </c>
      <c r="V83" s="21">
        <v>0.44421016011547898</v>
      </c>
      <c r="W83" s="27">
        <v>2282.44</v>
      </c>
      <c r="X83" s="31">
        <v>646.11530000000005</v>
      </c>
      <c r="Y83" s="31">
        <v>646.11530000000005</v>
      </c>
      <c r="Z83" s="9"/>
      <c r="AA83" s="120"/>
      <c r="AB83" s="120"/>
      <c r="AC83" s="120"/>
      <c r="AD83" s="120"/>
      <c r="AE83" s="120"/>
      <c r="AF83" s="120"/>
      <c r="AG83" s="120"/>
      <c r="AH83" s="120"/>
      <c r="AI83" s="120"/>
      <c r="AJ83" s="120"/>
      <c r="AK83" s="120"/>
      <c r="AL83" s="120"/>
      <c r="AM83" s="120"/>
      <c r="AN83" s="120"/>
      <c r="AO83" s="120"/>
      <c r="AP83" s="120"/>
      <c r="AQ83" s="120"/>
    </row>
    <row r="84" spans="1:43" ht="33" customHeight="1">
      <c r="A84" s="1">
        <v>81</v>
      </c>
      <c r="B84" s="7" t="s">
        <v>89</v>
      </c>
      <c r="C84" s="8" t="s">
        <v>456</v>
      </c>
      <c r="D84" s="6" t="s">
        <v>16</v>
      </c>
      <c r="E84" s="6" t="s">
        <v>16</v>
      </c>
      <c r="F84" s="6" t="s">
        <v>16</v>
      </c>
      <c r="G84" s="6" t="s">
        <v>16</v>
      </c>
      <c r="H84" s="120"/>
      <c r="I84" s="120"/>
      <c r="J84" s="124"/>
      <c r="K84" s="120"/>
      <c r="L84" s="120"/>
      <c r="M84" s="120"/>
      <c r="N84" s="120"/>
      <c r="O84" s="120"/>
      <c r="P84" s="120"/>
      <c r="Q84" s="120"/>
      <c r="R84" s="120"/>
      <c r="S84" s="120"/>
      <c r="T84" s="20">
        <v>16765.153600000001</v>
      </c>
      <c r="U84" s="20">
        <v>27418.947700000001</v>
      </c>
      <c r="V84" s="21">
        <v>0.63547250172524505</v>
      </c>
      <c r="W84" s="27">
        <v>28501.4</v>
      </c>
      <c r="X84" s="31">
        <v>12439.86</v>
      </c>
      <c r="Y84" s="31">
        <v>12439.86</v>
      </c>
      <c r="Z84" s="9"/>
      <c r="AA84" s="120"/>
      <c r="AB84" s="120"/>
      <c r="AC84" s="120"/>
      <c r="AD84" s="120"/>
      <c r="AE84" s="120"/>
      <c r="AF84" s="120"/>
      <c r="AG84" s="120"/>
      <c r="AH84" s="120"/>
      <c r="AI84" s="120"/>
      <c r="AJ84" s="120"/>
      <c r="AK84" s="120"/>
      <c r="AL84" s="120"/>
      <c r="AM84" s="120"/>
      <c r="AN84" s="120"/>
      <c r="AO84" s="120"/>
      <c r="AP84" s="120"/>
      <c r="AQ84" s="120"/>
    </row>
    <row r="85" spans="1:43" ht="33" customHeight="1">
      <c r="A85" s="1">
        <v>82</v>
      </c>
      <c r="B85" s="7" t="s">
        <v>89</v>
      </c>
      <c r="C85" s="8" t="s">
        <v>458</v>
      </c>
      <c r="D85" s="6" t="s">
        <v>16</v>
      </c>
      <c r="E85" s="6" t="s">
        <v>16</v>
      </c>
      <c r="F85" s="6" t="s">
        <v>16</v>
      </c>
      <c r="G85" s="6" t="s">
        <v>16</v>
      </c>
      <c r="H85" s="120"/>
      <c r="I85" s="120"/>
      <c r="J85" s="124"/>
      <c r="K85" s="120"/>
      <c r="L85" s="120"/>
      <c r="M85" s="120"/>
      <c r="N85" s="120"/>
      <c r="O85" s="120"/>
      <c r="P85" s="120"/>
      <c r="Q85" s="120"/>
      <c r="R85" s="120"/>
      <c r="S85" s="120"/>
      <c r="T85" s="20">
        <v>23635.441500000001</v>
      </c>
      <c r="U85" s="20">
        <v>28467.6643</v>
      </c>
      <c r="V85" s="21">
        <v>0.204448171615495</v>
      </c>
      <c r="W85" s="27">
        <v>11530.65</v>
      </c>
      <c r="X85" s="31">
        <v>10631.71</v>
      </c>
      <c r="Y85" s="31">
        <v>10631.71</v>
      </c>
      <c r="Z85" s="9"/>
      <c r="AA85" s="120"/>
      <c r="AB85" s="120"/>
      <c r="AC85" s="120"/>
      <c r="AD85" s="120"/>
      <c r="AE85" s="120"/>
      <c r="AF85" s="120"/>
      <c r="AG85" s="120"/>
      <c r="AH85" s="120"/>
      <c r="AI85" s="120"/>
      <c r="AJ85" s="120"/>
      <c r="AK85" s="120"/>
      <c r="AL85" s="120"/>
      <c r="AM85" s="120"/>
      <c r="AN85" s="120"/>
      <c r="AO85" s="120"/>
      <c r="AP85" s="120"/>
      <c r="AQ85" s="120"/>
    </row>
    <row r="86" spans="1:43" ht="33" customHeight="1">
      <c r="A86" s="1">
        <v>83</v>
      </c>
      <c r="B86" s="7" t="s">
        <v>89</v>
      </c>
      <c r="C86" s="8" t="s">
        <v>460</v>
      </c>
      <c r="D86" s="6" t="s">
        <v>16</v>
      </c>
      <c r="E86" s="6" t="s">
        <v>16</v>
      </c>
      <c r="F86" s="6" t="s">
        <v>16</v>
      </c>
      <c r="G86" s="6" t="s">
        <v>16</v>
      </c>
      <c r="H86" s="120"/>
      <c r="I86" s="120"/>
      <c r="J86" s="124"/>
      <c r="K86" s="120"/>
      <c r="L86" s="120"/>
      <c r="M86" s="120"/>
      <c r="N86" s="120"/>
      <c r="O86" s="120"/>
      <c r="P86" s="120"/>
      <c r="Q86" s="120"/>
      <c r="R86" s="120"/>
      <c r="S86" s="120"/>
      <c r="T86" s="20">
        <v>1654.6509000000001</v>
      </c>
      <c r="U86" s="20">
        <v>2825.1507999999999</v>
      </c>
      <c r="V86" s="21">
        <v>0.70739991136498903</v>
      </c>
      <c r="W86" s="27">
        <v>1431.4</v>
      </c>
      <c r="X86" s="31">
        <v>1406</v>
      </c>
      <c r="Y86" s="31">
        <v>1406</v>
      </c>
      <c r="Z86" s="9"/>
      <c r="AA86" s="120"/>
      <c r="AB86" s="120"/>
      <c r="AC86" s="120"/>
      <c r="AD86" s="120"/>
      <c r="AE86" s="120"/>
      <c r="AF86" s="120"/>
      <c r="AG86" s="120"/>
      <c r="AH86" s="120"/>
      <c r="AI86" s="120"/>
      <c r="AJ86" s="120"/>
      <c r="AK86" s="120"/>
      <c r="AL86" s="120"/>
      <c r="AM86" s="120"/>
      <c r="AN86" s="120"/>
      <c r="AO86" s="120"/>
      <c r="AP86" s="120"/>
      <c r="AQ86" s="120"/>
    </row>
    <row r="87" spans="1:43" ht="33" customHeight="1">
      <c r="A87" s="1">
        <v>84</v>
      </c>
      <c r="B87" s="7" t="s">
        <v>89</v>
      </c>
      <c r="C87" s="8" t="s">
        <v>462</v>
      </c>
      <c r="D87" s="6" t="s">
        <v>16</v>
      </c>
      <c r="E87" s="6" t="s">
        <v>16</v>
      </c>
      <c r="F87" s="6" t="s">
        <v>16</v>
      </c>
      <c r="G87" s="6" t="s">
        <v>16</v>
      </c>
      <c r="H87" s="120"/>
      <c r="I87" s="120"/>
      <c r="J87" s="124"/>
      <c r="K87" s="120"/>
      <c r="L87" s="120"/>
      <c r="M87" s="120"/>
      <c r="N87" s="120"/>
      <c r="O87" s="120"/>
      <c r="P87" s="120"/>
      <c r="Q87" s="120"/>
      <c r="R87" s="120"/>
      <c r="S87" s="120"/>
      <c r="T87" s="20">
        <v>6913.2717000000002</v>
      </c>
      <c r="U87" s="20">
        <v>7321.3928999999998</v>
      </c>
      <c r="V87" s="21">
        <v>5.9034451083413902E-2</v>
      </c>
      <c r="W87" s="27">
        <v>1302.94</v>
      </c>
      <c r="X87" s="31">
        <v>1255.3900000000001</v>
      </c>
      <c r="Y87" s="31">
        <v>1255.3900000000001</v>
      </c>
      <c r="Z87" s="34"/>
      <c r="AA87" s="120"/>
      <c r="AB87" s="120"/>
      <c r="AC87" s="120"/>
      <c r="AD87" s="120"/>
      <c r="AE87" s="120"/>
      <c r="AF87" s="120"/>
      <c r="AG87" s="120"/>
      <c r="AH87" s="120"/>
      <c r="AI87" s="120"/>
      <c r="AJ87" s="120"/>
      <c r="AK87" s="120"/>
      <c r="AL87" s="120"/>
      <c r="AM87" s="120"/>
      <c r="AN87" s="120"/>
      <c r="AO87" s="120"/>
      <c r="AP87" s="120"/>
      <c r="AQ87" s="120"/>
    </row>
    <row r="88" spans="1:43" ht="33" customHeight="1">
      <c r="A88" s="1">
        <v>85</v>
      </c>
      <c r="B88" s="7" t="s">
        <v>89</v>
      </c>
      <c r="C88" s="8" t="s">
        <v>464</v>
      </c>
      <c r="D88" s="6" t="s">
        <v>16</v>
      </c>
      <c r="E88" s="6" t="s">
        <v>16</v>
      </c>
      <c r="F88" s="6" t="s">
        <v>16</v>
      </c>
      <c r="G88" s="6" t="s">
        <v>16</v>
      </c>
      <c r="H88" s="120"/>
      <c r="I88" s="120"/>
      <c r="J88" s="124"/>
      <c r="K88" s="120"/>
      <c r="L88" s="120"/>
      <c r="M88" s="120"/>
      <c r="N88" s="120"/>
      <c r="O88" s="120"/>
      <c r="P88" s="120"/>
      <c r="Q88" s="120"/>
      <c r="R88" s="120"/>
      <c r="S88" s="120"/>
      <c r="T88" s="20">
        <v>818.18</v>
      </c>
      <c r="U88" s="20">
        <v>925.77620000000002</v>
      </c>
      <c r="V88" s="21">
        <v>0.131506758903909</v>
      </c>
      <c r="W88" s="27">
        <v>992.42</v>
      </c>
      <c r="X88" s="31">
        <v>975</v>
      </c>
      <c r="Y88" s="20">
        <v>925.77620000000002</v>
      </c>
      <c r="Z88" s="9"/>
      <c r="AA88" s="120"/>
      <c r="AB88" s="120"/>
      <c r="AC88" s="120"/>
      <c r="AD88" s="120"/>
      <c r="AE88" s="120"/>
      <c r="AF88" s="120"/>
      <c r="AG88" s="120"/>
      <c r="AH88" s="120"/>
      <c r="AI88" s="120"/>
      <c r="AJ88" s="120"/>
      <c r="AK88" s="120"/>
      <c r="AL88" s="120"/>
      <c r="AM88" s="120"/>
      <c r="AN88" s="120"/>
      <c r="AO88" s="120"/>
      <c r="AP88" s="120"/>
      <c r="AQ88" s="120"/>
    </row>
    <row r="89" spans="1:43" ht="33" customHeight="1">
      <c r="A89" s="1">
        <v>86</v>
      </c>
      <c r="B89" s="7" t="s">
        <v>89</v>
      </c>
      <c r="C89" s="8" t="s">
        <v>466</v>
      </c>
      <c r="D89" s="6" t="s">
        <v>16</v>
      </c>
      <c r="E89" s="6" t="s">
        <v>16</v>
      </c>
      <c r="F89" s="6" t="s">
        <v>16</v>
      </c>
      <c r="G89" s="6" t="s">
        <v>16</v>
      </c>
      <c r="H89" s="120"/>
      <c r="I89" s="120"/>
      <c r="J89" s="124"/>
      <c r="K89" s="120"/>
      <c r="L89" s="120"/>
      <c r="M89" s="120"/>
      <c r="N89" s="120"/>
      <c r="O89" s="120"/>
      <c r="P89" s="120"/>
      <c r="Q89" s="120"/>
      <c r="R89" s="120"/>
      <c r="S89" s="120"/>
      <c r="T89" s="22" t="s">
        <v>435</v>
      </c>
      <c r="U89" s="20">
        <v>2229.6</v>
      </c>
      <c r="V89" s="21">
        <v>1</v>
      </c>
      <c r="W89" s="27">
        <v>6387.62</v>
      </c>
      <c r="X89" s="27">
        <v>6387.62</v>
      </c>
      <c r="Y89" s="20">
        <v>2229.6</v>
      </c>
      <c r="Z89" s="9" t="s">
        <v>422</v>
      </c>
      <c r="AA89" s="120"/>
      <c r="AB89" s="120"/>
      <c r="AC89" s="120"/>
      <c r="AD89" s="120"/>
      <c r="AE89" s="120"/>
      <c r="AF89" s="120"/>
      <c r="AG89" s="120"/>
      <c r="AH89" s="120"/>
      <c r="AI89" s="120"/>
      <c r="AJ89" s="120"/>
      <c r="AK89" s="120"/>
      <c r="AL89" s="120"/>
      <c r="AM89" s="120"/>
      <c r="AN89" s="120"/>
      <c r="AO89" s="120"/>
      <c r="AP89" s="120"/>
      <c r="AQ89" s="120"/>
    </row>
    <row r="90" spans="1:43" ht="33" customHeight="1">
      <c r="A90" s="1">
        <v>87</v>
      </c>
      <c r="B90" s="7" t="s">
        <v>89</v>
      </c>
      <c r="C90" s="8" t="s">
        <v>468</v>
      </c>
      <c r="D90" s="6" t="s">
        <v>16</v>
      </c>
      <c r="E90" s="6" t="s">
        <v>16</v>
      </c>
      <c r="F90" s="6" t="s">
        <v>16</v>
      </c>
      <c r="G90" s="6" t="s">
        <v>16</v>
      </c>
      <c r="H90" s="120"/>
      <c r="I90" s="120"/>
      <c r="J90" s="124"/>
      <c r="K90" s="120"/>
      <c r="L90" s="120"/>
      <c r="M90" s="120"/>
      <c r="N90" s="120"/>
      <c r="O90" s="120"/>
      <c r="P90" s="120"/>
      <c r="Q90" s="120"/>
      <c r="R90" s="120"/>
      <c r="S90" s="120"/>
      <c r="T90" s="20">
        <v>11229.359899999999</v>
      </c>
      <c r="U90" s="20">
        <v>11494.0708</v>
      </c>
      <c r="V90" s="21">
        <v>2.3573106780556598E-2</v>
      </c>
      <c r="W90" s="27">
        <v>12702.9</v>
      </c>
      <c r="X90" s="27">
        <v>12702.9</v>
      </c>
      <c r="Y90" s="20">
        <v>11494.0708</v>
      </c>
      <c r="Z90" s="9"/>
      <c r="AA90" s="120"/>
      <c r="AB90" s="120"/>
      <c r="AC90" s="120"/>
      <c r="AD90" s="120"/>
      <c r="AE90" s="120"/>
      <c r="AF90" s="120"/>
      <c r="AG90" s="120"/>
      <c r="AH90" s="120"/>
      <c r="AI90" s="120"/>
      <c r="AJ90" s="120"/>
      <c r="AK90" s="120"/>
      <c r="AL90" s="120"/>
      <c r="AM90" s="120"/>
      <c r="AN90" s="120"/>
      <c r="AO90" s="120"/>
      <c r="AP90" s="120"/>
      <c r="AQ90" s="120"/>
    </row>
    <row r="91" spans="1:43" ht="33" customHeight="1">
      <c r="A91" s="1">
        <v>88</v>
      </c>
      <c r="B91" s="7" t="s">
        <v>89</v>
      </c>
      <c r="C91" s="8" t="s">
        <v>470</v>
      </c>
      <c r="D91" s="6" t="s">
        <v>16</v>
      </c>
      <c r="E91" s="6" t="s">
        <v>16</v>
      </c>
      <c r="F91" s="6" t="s">
        <v>16</v>
      </c>
      <c r="G91" s="6" t="s">
        <v>16</v>
      </c>
      <c r="H91" s="120"/>
      <c r="I91" s="120"/>
      <c r="J91" s="124"/>
      <c r="K91" s="120"/>
      <c r="L91" s="120"/>
      <c r="M91" s="120"/>
      <c r="N91" s="120"/>
      <c r="O91" s="120"/>
      <c r="P91" s="120"/>
      <c r="Q91" s="120"/>
      <c r="R91" s="120"/>
      <c r="S91" s="120"/>
      <c r="T91" s="22" t="s">
        <v>435</v>
      </c>
      <c r="U91" s="20">
        <v>2364</v>
      </c>
      <c r="V91" s="21">
        <v>1</v>
      </c>
      <c r="W91" s="27">
        <v>2295.39</v>
      </c>
      <c r="X91" s="31">
        <v>2253.8000000000002</v>
      </c>
      <c r="Y91" s="31">
        <v>2253.8000000000002</v>
      </c>
      <c r="Z91" s="9"/>
      <c r="AA91" s="120"/>
      <c r="AB91" s="120"/>
      <c r="AC91" s="120"/>
      <c r="AD91" s="120"/>
      <c r="AE91" s="120"/>
      <c r="AF91" s="120"/>
      <c r="AG91" s="120"/>
      <c r="AH91" s="120"/>
      <c r="AI91" s="120"/>
      <c r="AJ91" s="120"/>
      <c r="AK91" s="120"/>
      <c r="AL91" s="120"/>
      <c r="AM91" s="120"/>
      <c r="AN91" s="120"/>
      <c r="AO91" s="120"/>
      <c r="AP91" s="120"/>
      <c r="AQ91" s="120"/>
    </row>
    <row r="92" spans="1:43" ht="33" customHeight="1">
      <c r="A92" s="1">
        <v>89</v>
      </c>
      <c r="B92" s="7" t="s">
        <v>89</v>
      </c>
      <c r="C92" s="8" t="s">
        <v>472</v>
      </c>
      <c r="D92" s="6" t="s">
        <v>16</v>
      </c>
      <c r="E92" s="6" t="s">
        <v>16</v>
      </c>
      <c r="F92" s="6" t="s">
        <v>16</v>
      </c>
      <c r="G92" s="6" t="s">
        <v>16</v>
      </c>
      <c r="H92" s="120"/>
      <c r="I92" s="120"/>
      <c r="J92" s="124"/>
      <c r="K92" s="120"/>
      <c r="L92" s="120"/>
      <c r="M92" s="120"/>
      <c r="N92" s="120"/>
      <c r="O92" s="120"/>
      <c r="P92" s="120"/>
      <c r="Q92" s="120"/>
      <c r="R92" s="120"/>
      <c r="S92" s="120"/>
      <c r="T92" s="20">
        <v>16568.725900000001</v>
      </c>
      <c r="U92" s="20">
        <v>7996.5915999999997</v>
      </c>
      <c r="V92" s="21">
        <v>-0.51736834514233798</v>
      </c>
      <c r="W92" s="27">
        <v>7602.2304000000004</v>
      </c>
      <c r="X92" s="27">
        <v>7602.2304000000004</v>
      </c>
      <c r="Y92" s="27">
        <v>7602.2304000000004</v>
      </c>
      <c r="Z92" s="9"/>
      <c r="AA92" s="120"/>
      <c r="AB92" s="120"/>
      <c r="AC92" s="120"/>
      <c r="AD92" s="120"/>
      <c r="AE92" s="120"/>
      <c r="AF92" s="120"/>
      <c r="AG92" s="120"/>
      <c r="AH92" s="120"/>
      <c r="AI92" s="120"/>
      <c r="AJ92" s="120"/>
      <c r="AK92" s="120"/>
      <c r="AL92" s="120"/>
      <c r="AM92" s="120"/>
      <c r="AN92" s="120"/>
      <c r="AO92" s="120"/>
      <c r="AP92" s="120"/>
      <c r="AQ92" s="120"/>
    </row>
    <row r="93" spans="1:43" ht="33" customHeight="1">
      <c r="A93" s="1">
        <v>90</v>
      </c>
      <c r="B93" s="7" t="s">
        <v>89</v>
      </c>
      <c r="C93" s="8" t="s">
        <v>474</v>
      </c>
      <c r="D93" s="6" t="s">
        <v>16</v>
      </c>
      <c r="E93" s="6" t="s">
        <v>16</v>
      </c>
      <c r="F93" s="6" t="s">
        <v>16</v>
      </c>
      <c r="G93" s="6" t="s">
        <v>16</v>
      </c>
      <c r="H93" s="120"/>
      <c r="I93" s="120"/>
      <c r="J93" s="124"/>
      <c r="K93" s="120"/>
      <c r="L93" s="120"/>
      <c r="M93" s="120"/>
      <c r="N93" s="120"/>
      <c r="O93" s="120"/>
      <c r="P93" s="120"/>
      <c r="Q93" s="120"/>
      <c r="R93" s="120"/>
      <c r="S93" s="120"/>
      <c r="T93" s="20">
        <v>2378.4124000000002</v>
      </c>
      <c r="U93" s="20">
        <v>3182.0248000000001</v>
      </c>
      <c r="V93" s="21">
        <v>0.33787765317738799</v>
      </c>
      <c r="W93" s="27">
        <v>2318.2399999999998</v>
      </c>
      <c r="X93" s="31">
        <v>1508.895</v>
      </c>
      <c r="Y93" s="31">
        <v>1508.895</v>
      </c>
      <c r="Z93" s="9"/>
      <c r="AA93" s="120"/>
      <c r="AB93" s="120"/>
      <c r="AC93" s="120"/>
      <c r="AD93" s="120"/>
      <c r="AE93" s="120"/>
      <c r="AF93" s="120"/>
      <c r="AG93" s="120"/>
      <c r="AH93" s="120"/>
      <c r="AI93" s="120"/>
      <c r="AJ93" s="120"/>
      <c r="AK93" s="120"/>
      <c r="AL93" s="120"/>
      <c r="AM93" s="120"/>
      <c r="AN93" s="120"/>
      <c r="AO93" s="120"/>
      <c r="AP93" s="120"/>
      <c r="AQ93" s="120"/>
    </row>
    <row r="94" spans="1:43" ht="33" customHeight="1">
      <c r="A94" s="1">
        <v>91</v>
      </c>
      <c r="B94" s="7" t="s">
        <v>89</v>
      </c>
      <c r="C94" s="8" t="s">
        <v>476</v>
      </c>
      <c r="D94" s="6" t="s">
        <v>16</v>
      </c>
      <c r="E94" s="6" t="s">
        <v>16</v>
      </c>
      <c r="F94" s="6" t="s">
        <v>16</v>
      </c>
      <c r="G94" s="6" t="s">
        <v>16</v>
      </c>
      <c r="H94" s="120"/>
      <c r="I94" s="120"/>
      <c r="J94" s="124"/>
      <c r="K94" s="120"/>
      <c r="L94" s="120"/>
      <c r="M94" s="120"/>
      <c r="N94" s="120"/>
      <c r="O94" s="120"/>
      <c r="P94" s="120"/>
      <c r="Q94" s="120"/>
      <c r="R94" s="120"/>
      <c r="S94" s="120"/>
      <c r="T94" s="20">
        <v>6219.2878000000001</v>
      </c>
      <c r="U94" s="20">
        <v>19672.657500000001</v>
      </c>
      <c r="V94" s="21">
        <v>2.16316885994567</v>
      </c>
      <c r="W94" s="27">
        <v>12456.43</v>
      </c>
      <c r="X94" s="31">
        <v>2247</v>
      </c>
      <c r="Y94" s="31">
        <v>2247</v>
      </c>
      <c r="Z94" s="9"/>
      <c r="AA94" s="120"/>
      <c r="AB94" s="120"/>
      <c r="AC94" s="120"/>
      <c r="AD94" s="120"/>
      <c r="AE94" s="120"/>
      <c r="AF94" s="120"/>
      <c r="AG94" s="120"/>
      <c r="AH94" s="120"/>
      <c r="AI94" s="120"/>
      <c r="AJ94" s="120"/>
      <c r="AK94" s="120"/>
      <c r="AL94" s="120"/>
      <c r="AM94" s="120"/>
      <c r="AN94" s="120"/>
      <c r="AO94" s="120"/>
      <c r="AP94" s="120"/>
      <c r="AQ94" s="120"/>
    </row>
    <row r="95" spans="1:43" ht="30.75" customHeight="1">
      <c r="A95" s="1">
        <v>92</v>
      </c>
      <c r="B95" s="7" t="s">
        <v>478</v>
      </c>
      <c r="C95" s="8" t="s">
        <v>479</v>
      </c>
      <c r="D95" s="6" t="s">
        <v>16</v>
      </c>
      <c r="E95" s="6" t="s">
        <v>16</v>
      </c>
      <c r="F95" s="6" t="s">
        <v>16</v>
      </c>
      <c r="G95" s="6" t="s">
        <v>16</v>
      </c>
      <c r="H95" s="120"/>
      <c r="I95" s="120"/>
      <c r="J95" s="124"/>
      <c r="K95" s="120"/>
      <c r="L95" s="120"/>
      <c r="M95" s="120"/>
      <c r="N95" s="120"/>
      <c r="O95" s="120"/>
      <c r="P95" s="120"/>
      <c r="Q95" s="120"/>
      <c r="R95" s="120"/>
      <c r="S95" s="120"/>
      <c r="T95" s="20">
        <v>416.69799999999998</v>
      </c>
      <c r="U95" s="20">
        <v>2050.3537999999999</v>
      </c>
      <c r="V95" s="21">
        <v>3.9204790999716801</v>
      </c>
      <c r="W95" s="27">
        <v>1671</v>
      </c>
      <c r="X95" s="31">
        <v>1145</v>
      </c>
      <c r="Y95" s="31">
        <v>1145</v>
      </c>
      <c r="Z95" s="9"/>
      <c r="AA95" s="120"/>
      <c r="AB95" s="120"/>
      <c r="AC95" s="120"/>
      <c r="AD95" s="120"/>
      <c r="AE95" s="120"/>
      <c r="AF95" s="120"/>
      <c r="AG95" s="120"/>
      <c r="AH95" s="120"/>
      <c r="AI95" s="120"/>
      <c r="AJ95" s="120"/>
      <c r="AK95" s="120"/>
      <c r="AL95" s="120"/>
      <c r="AM95" s="120"/>
      <c r="AN95" s="120"/>
      <c r="AO95" s="120"/>
      <c r="AP95" s="120"/>
      <c r="AQ95" s="120"/>
    </row>
    <row r="96" spans="1:43" ht="30.75" customHeight="1">
      <c r="A96" s="1">
        <v>93</v>
      </c>
      <c r="B96" s="7" t="s">
        <v>478</v>
      </c>
      <c r="C96" s="8" t="s">
        <v>481</v>
      </c>
      <c r="D96" s="6" t="s">
        <v>16</v>
      </c>
      <c r="E96" s="6" t="s">
        <v>16</v>
      </c>
      <c r="F96" s="6" t="s">
        <v>16</v>
      </c>
      <c r="G96" s="6" t="s">
        <v>16</v>
      </c>
      <c r="H96" s="120"/>
      <c r="I96" s="120"/>
      <c r="J96" s="124"/>
      <c r="K96" s="120"/>
      <c r="L96" s="120"/>
      <c r="M96" s="120"/>
      <c r="N96" s="120"/>
      <c r="O96" s="120"/>
      <c r="P96" s="120"/>
      <c r="Q96" s="120"/>
      <c r="R96" s="120"/>
      <c r="S96" s="120"/>
      <c r="T96" s="20">
        <v>1260.3127999999999</v>
      </c>
      <c r="U96" s="20">
        <v>2194.7231000000002</v>
      </c>
      <c r="V96" s="21">
        <v>0.74141141786388298</v>
      </c>
      <c r="W96" s="27">
        <v>2005.0064</v>
      </c>
      <c r="X96" s="31">
        <v>1189.26</v>
      </c>
      <c r="Y96" s="31">
        <v>1189.26</v>
      </c>
      <c r="Z96" s="9"/>
      <c r="AA96" s="120"/>
      <c r="AB96" s="120"/>
      <c r="AC96" s="120"/>
      <c r="AD96" s="120"/>
      <c r="AE96" s="120"/>
      <c r="AF96" s="120"/>
      <c r="AG96" s="120"/>
      <c r="AH96" s="120"/>
      <c r="AI96" s="120"/>
      <c r="AJ96" s="120"/>
      <c r="AK96" s="120"/>
      <c r="AL96" s="120"/>
      <c r="AM96" s="120"/>
      <c r="AN96" s="120"/>
      <c r="AO96" s="120"/>
      <c r="AP96" s="120"/>
      <c r="AQ96" s="120"/>
    </row>
    <row r="97" spans="1:43" ht="30.75" customHeight="1">
      <c r="A97" s="1">
        <v>94</v>
      </c>
      <c r="B97" s="7" t="s">
        <v>478</v>
      </c>
      <c r="C97" s="8" t="s">
        <v>483</v>
      </c>
      <c r="D97" s="6" t="s">
        <v>16</v>
      </c>
      <c r="E97" s="6" t="s">
        <v>16</v>
      </c>
      <c r="F97" s="6" t="s">
        <v>16</v>
      </c>
      <c r="G97" s="6" t="s">
        <v>16</v>
      </c>
      <c r="H97" s="120"/>
      <c r="I97" s="120"/>
      <c r="J97" s="124"/>
      <c r="K97" s="120"/>
      <c r="L97" s="120"/>
      <c r="M97" s="120"/>
      <c r="N97" s="120"/>
      <c r="O97" s="120"/>
      <c r="P97" s="120"/>
      <c r="Q97" s="120"/>
      <c r="R97" s="120"/>
      <c r="S97" s="120"/>
      <c r="T97" s="22" t="s">
        <v>435</v>
      </c>
      <c r="U97" s="20">
        <v>3892.7586000000001</v>
      </c>
      <c r="V97" s="21">
        <v>1</v>
      </c>
      <c r="W97" s="27">
        <v>3777.0225</v>
      </c>
      <c r="X97" s="27">
        <v>3777.0225</v>
      </c>
      <c r="Y97" s="27">
        <v>3777.0225</v>
      </c>
      <c r="Z97" s="9" t="s">
        <v>422</v>
      </c>
      <c r="AA97" s="120"/>
      <c r="AB97" s="120"/>
      <c r="AC97" s="120"/>
      <c r="AD97" s="120"/>
      <c r="AE97" s="120"/>
      <c r="AF97" s="120"/>
      <c r="AG97" s="120"/>
      <c r="AH97" s="120"/>
      <c r="AI97" s="120"/>
      <c r="AJ97" s="120"/>
      <c r="AK97" s="120"/>
      <c r="AL97" s="120"/>
      <c r="AM97" s="120"/>
      <c r="AN97" s="120"/>
      <c r="AO97" s="120"/>
      <c r="AP97" s="120"/>
      <c r="AQ97" s="120"/>
    </row>
    <row r="98" spans="1:43" ht="30.75" customHeight="1">
      <c r="A98" s="1">
        <v>95</v>
      </c>
      <c r="B98" s="7" t="s">
        <v>478</v>
      </c>
      <c r="C98" s="8" t="s">
        <v>485</v>
      </c>
      <c r="D98" s="6" t="s">
        <v>16</v>
      </c>
      <c r="E98" s="6" t="s">
        <v>16</v>
      </c>
      <c r="F98" s="6" t="s">
        <v>16</v>
      </c>
      <c r="G98" s="6" t="s">
        <v>16</v>
      </c>
      <c r="H98" s="120"/>
      <c r="I98" s="120"/>
      <c r="J98" s="124"/>
      <c r="K98" s="120"/>
      <c r="L98" s="120"/>
      <c r="M98" s="120"/>
      <c r="N98" s="120"/>
      <c r="O98" s="120"/>
      <c r="P98" s="120"/>
      <c r="Q98" s="120"/>
      <c r="R98" s="120"/>
      <c r="S98" s="120"/>
      <c r="T98" s="20">
        <v>3019.2624000000001</v>
      </c>
      <c r="U98" s="20">
        <v>6498.2406000000001</v>
      </c>
      <c r="V98" s="21">
        <v>1.15226096280999</v>
      </c>
      <c r="W98" s="27">
        <v>3282.6556</v>
      </c>
      <c r="X98" s="31">
        <v>2093</v>
      </c>
      <c r="Y98" s="31">
        <v>2093</v>
      </c>
      <c r="Z98" s="9"/>
      <c r="AA98" s="120"/>
      <c r="AB98" s="120"/>
      <c r="AC98" s="120"/>
      <c r="AD98" s="120"/>
      <c r="AE98" s="120"/>
      <c r="AF98" s="120"/>
      <c r="AG98" s="120"/>
      <c r="AH98" s="120"/>
      <c r="AI98" s="120"/>
      <c r="AJ98" s="120"/>
      <c r="AK98" s="120"/>
      <c r="AL98" s="120"/>
      <c r="AM98" s="120"/>
      <c r="AN98" s="120"/>
      <c r="AO98" s="120"/>
      <c r="AP98" s="120"/>
      <c r="AQ98" s="120"/>
    </row>
    <row r="99" spans="1:43" ht="30.75" customHeight="1">
      <c r="A99" s="1">
        <v>96</v>
      </c>
      <c r="B99" s="7" t="s">
        <v>478</v>
      </c>
      <c r="C99" s="8" t="s">
        <v>487</v>
      </c>
      <c r="D99" s="6" t="s">
        <v>16</v>
      </c>
      <c r="E99" s="6" t="s">
        <v>16</v>
      </c>
      <c r="F99" s="6" t="s">
        <v>16</v>
      </c>
      <c r="G99" s="6" t="s">
        <v>16</v>
      </c>
      <c r="H99" s="120"/>
      <c r="I99" s="120"/>
      <c r="J99" s="124"/>
      <c r="K99" s="120"/>
      <c r="L99" s="120"/>
      <c r="M99" s="120"/>
      <c r="N99" s="120"/>
      <c r="O99" s="120"/>
      <c r="P99" s="120"/>
      <c r="Q99" s="120"/>
      <c r="R99" s="120"/>
      <c r="S99" s="120"/>
      <c r="T99" s="20">
        <v>405.4348</v>
      </c>
      <c r="U99" s="20">
        <v>662.38630000000001</v>
      </c>
      <c r="V99" s="21">
        <v>0.63376774761318</v>
      </c>
      <c r="W99" s="27">
        <v>662.38369999999998</v>
      </c>
      <c r="X99" s="31">
        <v>662.38369999999998</v>
      </c>
      <c r="Y99" s="20">
        <v>662.38630000000001</v>
      </c>
      <c r="Z99" s="9"/>
      <c r="AA99" s="120"/>
      <c r="AB99" s="120"/>
      <c r="AC99" s="120"/>
      <c r="AD99" s="120"/>
      <c r="AE99" s="120"/>
      <c r="AF99" s="120"/>
      <c r="AG99" s="120"/>
      <c r="AH99" s="120"/>
      <c r="AI99" s="120"/>
      <c r="AJ99" s="120"/>
      <c r="AK99" s="120"/>
      <c r="AL99" s="120"/>
      <c r="AM99" s="120"/>
      <c r="AN99" s="120"/>
      <c r="AO99" s="120"/>
      <c r="AP99" s="120"/>
      <c r="AQ99" s="120"/>
    </row>
    <row r="100" spans="1:43" ht="30.75" customHeight="1">
      <c r="A100" s="1">
        <v>97</v>
      </c>
      <c r="B100" s="7" t="s">
        <v>478</v>
      </c>
      <c r="C100" s="8" t="s">
        <v>490</v>
      </c>
      <c r="D100" s="6" t="s">
        <v>16</v>
      </c>
      <c r="E100" s="6" t="s">
        <v>16</v>
      </c>
      <c r="F100" s="6" t="s">
        <v>16</v>
      </c>
      <c r="G100" s="6" t="s">
        <v>16</v>
      </c>
      <c r="H100" s="120"/>
      <c r="I100" s="120"/>
      <c r="J100" s="124"/>
      <c r="K100" s="120"/>
      <c r="L100" s="120"/>
      <c r="M100" s="120"/>
      <c r="N100" s="120"/>
      <c r="O100" s="120"/>
      <c r="P100" s="120"/>
      <c r="Q100" s="120"/>
      <c r="R100" s="120"/>
      <c r="S100" s="120"/>
      <c r="T100" s="20">
        <v>1294.7374</v>
      </c>
      <c r="U100" s="20">
        <v>1870.6473000000001</v>
      </c>
      <c r="V100" s="21">
        <v>0.44480826768424198</v>
      </c>
      <c r="W100" s="27">
        <v>1218.1389999999999</v>
      </c>
      <c r="X100" s="35">
        <v>1209</v>
      </c>
      <c r="Y100" s="35">
        <v>1209</v>
      </c>
      <c r="Z100" s="9"/>
      <c r="AA100" s="120"/>
      <c r="AB100" s="120"/>
      <c r="AC100" s="120"/>
      <c r="AD100" s="120"/>
      <c r="AE100" s="120"/>
      <c r="AF100" s="120"/>
      <c r="AG100" s="120"/>
      <c r="AH100" s="120"/>
      <c r="AI100" s="120"/>
      <c r="AJ100" s="120"/>
      <c r="AK100" s="120"/>
      <c r="AL100" s="120"/>
      <c r="AM100" s="120"/>
      <c r="AN100" s="120"/>
      <c r="AO100" s="120"/>
      <c r="AP100" s="120"/>
      <c r="AQ100" s="120"/>
    </row>
    <row r="101" spans="1:43" ht="30.75" customHeight="1">
      <c r="A101" s="1">
        <v>98</v>
      </c>
      <c r="B101" s="7" t="s">
        <v>478</v>
      </c>
      <c r="C101" s="8" t="s">
        <v>492</v>
      </c>
      <c r="D101" s="6" t="s">
        <v>16</v>
      </c>
      <c r="E101" s="6" t="s">
        <v>16</v>
      </c>
      <c r="F101" s="6" t="s">
        <v>16</v>
      </c>
      <c r="G101" s="6" t="s">
        <v>16</v>
      </c>
      <c r="H101" s="120"/>
      <c r="I101" s="120"/>
      <c r="J101" s="124"/>
      <c r="K101" s="120"/>
      <c r="L101" s="120"/>
      <c r="M101" s="120"/>
      <c r="N101" s="120"/>
      <c r="O101" s="120"/>
      <c r="P101" s="120"/>
      <c r="Q101" s="120"/>
      <c r="R101" s="120"/>
      <c r="S101" s="120"/>
      <c r="T101" s="22" t="s">
        <v>435</v>
      </c>
      <c r="U101" s="20">
        <v>5014.4769999999999</v>
      </c>
      <c r="V101" s="21">
        <v>1</v>
      </c>
      <c r="W101" s="27">
        <v>3799.3742000000002</v>
      </c>
      <c r="X101" s="31">
        <v>3358.98</v>
      </c>
      <c r="Y101" s="31">
        <v>3358.98</v>
      </c>
      <c r="Z101" s="9"/>
      <c r="AA101" s="120"/>
      <c r="AB101" s="120"/>
      <c r="AC101" s="120"/>
      <c r="AD101" s="120"/>
      <c r="AE101" s="120"/>
      <c r="AF101" s="120"/>
      <c r="AG101" s="120"/>
      <c r="AH101" s="120"/>
      <c r="AI101" s="120"/>
      <c r="AJ101" s="120"/>
      <c r="AK101" s="120"/>
      <c r="AL101" s="120"/>
      <c r="AM101" s="120"/>
      <c r="AN101" s="120"/>
      <c r="AO101" s="120"/>
      <c r="AP101" s="120"/>
      <c r="AQ101" s="120"/>
    </row>
    <row r="102" spans="1:43" ht="31.5" customHeight="1">
      <c r="A102" s="1">
        <v>99</v>
      </c>
      <c r="B102" s="7" t="s">
        <v>97</v>
      </c>
      <c r="C102" s="13" t="s">
        <v>388</v>
      </c>
      <c r="D102" s="6" t="s">
        <v>16</v>
      </c>
      <c r="E102" s="6" t="s">
        <v>16</v>
      </c>
      <c r="F102" s="6" t="s">
        <v>16</v>
      </c>
      <c r="G102" s="6" t="s">
        <v>16</v>
      </c>
      <c r="H102" s="120"/>
      <c r="I102" s="120"/>
      <c r="J102" s="124"/>
      <c r="K102" s="120"/>
      <c r="L102" s="120"/>
      <c r="M102" s="120"/>
      <c r="N102" s="120"/>
      <c r="O102" s="120"/>
      <c r="P102" s="120"/>
      <c r="Q102" s="120"/>
      <c r="R102" s="120"/>
      <c r="S102" s="120"/>
      <c r="T102" s="20">
        <v>1446.9023</v>
      </c>
      <c r="U102" s="20">
        <v>5018.7031999999999</v>
      </c>
      <c r="V102" s="21">
        <v>2.4685847137018202</v>
      </c>
      <c r="W102" s="32">
        <v>863.4</v>
      </c>
      <c r="X102" s="32">
        <v>863.4</v>
      </c>
      <c r="Y102" s="32">
        <v>863.4</v>
      </c>
      <c r="Z102" s="9"/>
      <c r="AA102" s="120"/>
      <c r="AB102" s="120"/>
      <c r="AC102" s="120"/>
      <c r="AD102" s="120"/>
      <c r="AE102" s="120"/>
      <c r="AF102" s="120"/>
      <c r="AG102" s="120"/>
      <c r="AH102" s="120"/>
      <c r="AI102" s="120"/>
      <c r="AJ102" s="120"/>
      <c r="AK102" s="120"/>
      <c r="AL102" s="120"/>
      <c r="AM102" s="45" t="s">
        <v>16</v>
      </c>
      <c r="AN102" s="43">
        <v>204</v>
      </c>
      <c r="AO102" s="43">
        <v>143</v>
      </c>
      <c r="AP102" s="45" t="s">
        <v>386</v>
      </c>
      <c r="AQ102" s="51" t="s">
        <v>391</v>
      </c>
    </row>
    <row r="103" spans="1:43" ht="31.5" customHeight="1">
      <c r="A103" s="1">
        <v>100</v>
      </c>
      <c r="B103" s="7" t="s">
        <v>97</v>
      </c>
      <c r="C103" s="13" t="s">
        <v>495</v>
      </c>
      <c r="D103" s="6" t="s">
        <v>16</v>
      </c>
      <c r="E103" s="6" t="s">
        <v>16</v>
      </c>
      <c r="F103" s="6" t="s">
        <v>16</v>
      </c>
      <c r="G103" s="6" t="s">
        <v>16</v>
      </c>
      <c r="H103" s="120"/>
      <c r="I103" s="120"/>
      <c r="J103" s="124"/>
      <c r="K103" s="120"/>
      <c r="L103" s="120"/>
      <c r="M103" s="120"/>
      <c r="N103" s="120"/>
      <c r="O103" s="120"/>
      <c r="P103" s="120"/>
      <c r="Q103" s="120"/>
      <c r="R103" s="120"/>
      <c r="S103" s="120"/>
      <c r="T103" s="20">
        <v>998.06730000000005</v>
      </c>
      <c r="U103" s="20">
        <v>1249.3047999999999</v>
      </c>
      <c r="V103" s="21">
        <v>0.25172400698830599</v>
      </c>
      <c r="W103" s="32">
        <v>1007.5353</v>
      </c>
      <c r="X103" s="32">
        <v>1007.5353</v>
      </c>
      <c r="Y103" s="32">
        <v>1007.5353</v>
      </c>
      <c r="Z103" s="9"/>
      <c r="AA103" s="120"/>
      <c r="AB103" s="120"/>
      <c r="AC103" s="120"/>
      <c r="AD103" s="120"/>
      <c r="AE103" s="120"/>
      <c r="AF103" s="120"/>
      <c r="AG103" s="120"/>
      <c r="AH103" s="120"/>
      <c r="AI103" s="120"/>
      <c r="AJ103" s="120"/>
      <c r="AK103" s="120"/>
      <c r="AL103" s="120"/>
      <c r="AM103" s="120"/>
      <c r="AN103" s="120"/>
      <c r="AO103" s="120"/>
      <c r="AP103" s="120"/>
      <c r="AQ103" s="120"/>
    </row>
    <row r="104" spans="1:43" ht="31.5" customHeight="1">
      <c r="A104" s="1">
        <v>101</v>
      </c>
      <c r="B104" s="7" t="s">
        <v>97</v>
      </c>
      <c r="C104" s="13" t="s">
        <v>498</v>
      </c>
      <c r="D104" s="6" t="s">
        <v>16</v>
      </c>
      <c r="E104" s="6" t="s">
        <v>16</v>
      </c>
      <c r="F104" s="6" t="s">
        <v>16</v>
      </c>
      <c r="G104" s="6" t="s">
        <v>16</v>
      </c>
      <c r="H104" s="120"/>
      <c r="I104" s="120"/>
      <c r="J104" s="124"/>
      <c r="K104" s="120"/>
      <c r="L104" s="120"/>
      <c r="M104" s="120"/>
      <c r="N104" s="120"/>
      <c r="O104" s="120"/>
      <c r="P104" s="120"/>
      <c r="Q104" s="120"/>
      <c r="R104" s="120"/>
      <c r="S104" s="120"/>
      <c r="T104" s="20">
        <v>449.51850000000002</v>
      </c>
      <c r="U104" s="20">
        <v>1843.1115</v>
      </c>
      <c r="V104" s="21">
        <v>3.10019053720815</v>
      </c>
      <c r="W104" s="32">
        <v>552.35</v>
      </c>
      <c r="X104" s="32">
        <v>552.35</v>
      </c>
      <c r="Y104" s="32">
        <v>552.35</v>
      </c>
      <c r="Z104" s="9"/>
      <c r="AA104" s="120"/>
      <c r="AB104" s="120"/>
      <c r="AC104" s="120"/>
      <c r="AD104" s="120"/>
      <c r="AE104" s="120"/>
      <c r="AF104" s="120"/>
      <c r="AG104" s="120"/>
      <c r="AH104" s="120"/>
      <c r="AI104" s="120"/>
      <c r="AJ104" s="120"/>
      <c r="AK104" s="120"/>
      <c r="AL104" s="120"/>
      <c r="AM104" s="120"/>
      <c r="AN104" s="120"/>
      <c r="AO104" s="120"/>
      <c r="AP104" s="120"/>
      <c r="AQ104" s="120"/>
    </row>
    <row r="105" spans="1:43" ht="65">
      <c r="A105" s="1">
        <v>102</v>
      </c>
      <c r="B105" s="7" t="s">
        <v>97</v>
      </c>
      <c r="C105" s="13" t="s">
        <v>315</v>
      </c>
      <c r="D105" s="6" t="s">
        <v>16</v>
      </c>
      <c r="E105" s="6" t="s">
        <v>16</v>
      </c>
      <c r="F105" s="6" t="s">
        <v>16</v>
      </c>
      <c r="G105" s="6" t="s">
        <v>16</v>
      </c>
      <c r="H105" s="120"/>
      <c r="I105" s="120"/>
      <c r="J105" s="124"/>
      <c r="K105" s="120"/>
      <c r="L105" s="120"/>
      <c r="M105" s="120"/>
      <c r="N105" s="120"/>
      <c r="O105" s="120"/>
      <c r="P105" s="120"/>
      <c r="Q105" s="120"/>
      <c r="R105" s="120"/>
      <c r="S105" s="120"/>
      <c r="T105" s="22" t="s">
        <v>435</v>
      </c>
      <c r="U105" s="20">
        <v>599</v>
      </c>
      <c r="V105" s="21">
        <v>1</v>
      </c>
      <c r="W105" s="36">
        <v>587.65099999999995</v>
      </c>
      <c r="X105" s="31">
        <v>576.99300000000005</v>
      </c>
      <c r="Y105" s="31">
        <v>576.99300000000005</v>
      </c>
      <c r="Z105" s="9"/>
      <c r="AA105" s="45" t="s">
        <v>190</v>
      </c>
      <c r="AB105" s="68">
        <v>923.7</v>
      </c>
      <c r="AC105" s="68">
        <v>920.46</v>
      </c>
      <c r="AD105" s="68">
        <v>571.4</v>
      </c>
      <c r="AE105" s="68">
        <v>571.4</v>
      </c>
      <c r="AF105" s="88" t="s">
        <v>317</v>
      </c>
      <c r="AG105" s="120"/>
      <c r="AH105" s="120"/>
      <c r="AI105" s="120"/>
      <c r="AJ105" s="120"/>
      <c r="AK105" s="120"/>
      <c r="AL105" s="120"/>
      <c r="AM105" s="120"/>
      <c r="AN105" s="120"/>
      <c r="AO105" s="120"/>
      <c r="AP105" s="120"/>
      <c r="AQ105" s="120"/>
    </row>
    <row r="106" spans="1:43" ht="31.5" customHeight="1">
      <c r="A106" s="1">
        <v>103</v>
      </c>
      <c r="B106" s="7" t="s">
        <v>97</v>
      </c>
      <c r="C106" s="127" t="s">
        <v>500</v>
      </c>
      <c r="D106" s="6" t="s">
        <v>16</v>
      </c>
      <c r="E106" s="6" t="s">
        <v>16</v>
      </c>
      <c r="F106" s="6" t="s">
        <v>16</v>
      </c>
      <c r="G106" s="6" t="s">
        <v>16</v>
      </c>
      <c r="H106" s="120"/>
      <c r="I106" s="120"/>
      <c r="J106" s="124"/>
      <c r="K106" s="120"/>
      <c r="L106" s="120"/>
      <c r="M106" s="120"/>
      <c r="N106" s="120"/>
      <c r="O106" s="120"/>
      <c r="P106" s="120"/>
      <c r="Q106" s="120"/>
      <c r="R106" s="120"/>
      <c r="S106" s="120"/>
      <c r="T106" s="22" t="s">
        <v>435</v>
      </c>
      <c r="U106" s="20">
        <v>1666.0728999999999</v>
      </c>
      <c r="V106" s="21">
        <v>1</v>
      </c>
      <c r="W106" s="30">
        <v>1902.52</v>
      </c>
      <c r="X106" s="31">
        <v>1255</v>
      </c>
      <c r="Y106" s="31">
        <v>1255</v>
      </c>
      <c r="Z106" s="9"/>
      <c r="AA106" s="120"/>
      <c r="AB106" s="120"/>
      <c r="AC106" s="120"/>
      <c r="AD106" s="120"/>
      <c r="AE106" s="120"/>
      <c r="AF106" s="120"/>
      <c r="AG106" s="120"/>
      <c r="AH106" s="120"/>
      <c r="AI106" s="120"/>
      <c r="AJ106" s="120"/>
      <c r="AK106" s="120"/>
      <c r="AL106" s="120"/>
      <c r="AM106" s="120"/>
      <c r="AN106" s="120"/>
      <c r="AO106" s="120"/>
      <c r="AP106" s="120"/>
      <c r="AQ106" s="120"/>
    </row>
    <row r="107" spans="1:43" ht="31.5" customHeight="1">
      <c r="A107" s="1">
        <v>104</v>
      </c>
      <c r="B107" s="7" t="s">
        <v>97</v>
      </c>
      <c r="C107" s="13" t="s">
        <v>502</v>
      </c>
      <c r="D107" s="6" t="s">
        <v>16</v>
      </c>
      <c r="E107" s="6" t="s">
        <v>16</v>
      </c>
      <c r="F107" s="6" t="s">
        <v>16</v>
      </c>
      <c r="G107" s="6" t="s">
        <v>16</v>
      </c>
      <c r="H107" s="120"/>
      <c r="I107" s="120"/>
      <c r="J107" s="124"/>
      <c r="K107" s="120"/>
      <c r="L107" s="120"/>
      <c r="M107" s="120"/>
      <c r="N107" s="120"/>
      <c r="O107" s="120"/>
      <c r="P107" s="120"/>
      <c r="Q107" s="120"/>
      <c r="R107" s="120"/>
      <c r="S107" s="120"/>
      <c r="T107" s="20">
        <v>11528.1888</v>
      </c>
      <c r="U107" s="20">
        <v>8005.4165999999996</v>
      </c>
      <c r="V107" s="21">
        <v>-0.30557898219016</v>
      </c>
      <c r="W107" s="32">
        <v>5857.09</v>
      </c>
      <c r="X107" s="32">
        <v>5857.09</v>
      </c>
      <c r="Y107" s="32">
        <v>5857.09</v>
      </c>
      <c r="Z107" s="9"/>
      <c r="AA107" s="120"/>
      <c r="AB107" s="120"/>
      <c r="AC107" s="120"/>
      <c r="AD107" s="120"/>
      <c r="AE107" s="120"/>
      <c r="AF107" s="120"/>
      <c r="AG107" s="120"/>
      <c r="AH107" s="120"/>
      <c r="AI107" s="120"/>
      <c r="AJ107" s="120"/>
      <c r="AK107" s="120"/>
      <c r="AL107" s="120"/>
      <c r="AM107" s="120"/>
      <c r="AN107" s="120"/>
      <c r="AO107" s="120"/>
      <c r="AP107" s="120"/>
      <c r="AQ107" s="120"/>
    </row>
    <row r="108" spans="1:43" ht="52">
      <c r="A108" s="1">
        <v>105</v>
      </c>
      <c r="B108" s="7" t="s">
        <v>119</v>
      </c>
      <c r="C108" s="8" t="s">
        <v>167</v>
      </c>
      <c r="D108" s="6" t="s">
        <v>16</v>
      </c>
      <c r="E108" s="6" t="s">
        <v>16</v>
      </c>
      <c r="F108" s="6" t="s">
        <v>16</v>
      </c>
      <c r="G108" s="6" t="s">
        <v>16</v>
      </c>
      <c r="H108" s="120"/>
      <c r="I108" s="120"/>
      <c r="J108" s="124"/>
      <c r="K108" s="120"/>
      <c r="L108" s="120"/>
      <c r="M108" s="120"/>
      <c r="N108" s="120"/>
      <c r="O108" s="120"/>
      <c r="P108" s="120"/>
      <c r="Q108" s="120"/>
      <c r="R108" s="120"/>
      <c r="S108" s="120"/>
      <c r="T108" s="20">
        <v>1956.45</v>
      </c>
      <c r="U108" s="20">
        <v>1691.25</v>
      </c>
      <c r="V108" s="21">
        <v>-0.13555163689335301</v>
      </c>
      <c r="W108" s="27">
        <v>1548.01</v>
      </c>
      <c r="X108" s="31"/>
      <c r="Y108" s="31"/>
      <c r="Z108" s="9" t="s">
        <v>504</v>
      </c>
      <c r="AA108" s="120"/>
      <c r="AB108" s="120"/>
      <c r="AC108" s="120"/>
      <c r="AD108" s="120"/>
      <c r="AE108" s="120"/>
      <c r="AF108" s="120"/>
      <c r="AG108" s="43"/>
      <c r="AH108" s="50" t="s">
        <v>16</v>
      </c>
      <c r="AI108" s="45" t="s">
        <v>16</v>
      </c>
      <c r="AJ108" s="45">
        <v>1548.01</v>
      </c>
      <c r="AK108" s="45">
        <v>0</v>
      </c>
      <c r="AL108" s="88" t="s">
        <v>169</v>
      </c>
      <c r="AM108" s="120"/>
      <c r="AN108" s="120"/>
      <c r="AO108" s="120"/>
      <c r="AP108" s="120"/>
      <c r="AQ108" s="120"/>
    </row>
    <row r="109" spans="1:43" ht="52">
      <c r="A109" s="1">
        <v>106</v>
      </c>
      <c r="B109" s="7" t="s">
        <v>119</v>
      </c>
      <c r="C109" s="8" t="s">
        <v>170</v>
      </c>
      <c r="D109" s="6" t="s">
        <v>16</v>
      </c>
      <c r="E109" s="6" t="s">
        <v>16</v>
      </c>
      <c r="F109" s="6" t="s">
        <v>16</v>
      </c>
      <c r="G109" s="6" t="s">
        <v>16</v>
      </c>
      <c r="H109" s="120"/>
      <c r="I109" s="120"/>
      <c r="J109" s="124"/>
      <c r="K109" s="120"/>
      <c r="L109" s="120"/>
      <c r="M109" s="120"/>
      <c r="N109" s="120"/>
      <c r="O109" s="120"/>
      <c r="P109" s="120"/>
      <c r="Q109" s="120"/>
      <c r="R109" s="120"/>
      <c r="S109" s="120"/>
      <c r="T109" s="20">
        <v>1512.6</v>
      </c>
      <c r="U109" s="20">
        <v>1247.46</v>
      </c>
      <c r="V109" s="21">
        <v>-0.17528758429194799</v>
      </c>
      <c r="W109" s="27">
        <v>1457.46</v>
      </c>
      <c r="X109" s="31"/>
      <c r="Y109" s="31"/>
      <c r="Z109" s="9" t="s">
        <v>504</v>
      </c>
      <c r="AA109" s="120"/>
      <c r="AB109" s="120"/>
      <c r="AC109" s="120"/>
      <c r="AD109" s="120"/>
      <c r="AE109" s="120"/>
      <c r="AF109" s="120"/>
      <c r="AG109" s="50"/>
      <c r="AH109" s="50" t="s">
        <v>16</v>
      </c>
      <c r="AI109" s="45" t="s">
        <v>16</v>
      </c>
      <c r="AJ109" s="45">
        <v>1457.46</v>
      </c>
      <c r="AK109" s="45">
        <v>0</v>
      </c>
      <c r="AL109" s="88" t="s">
        <v>169</v>
      </c>
      <c r="AM109" s="120"/>
      <c r="AN109" s="120"/>
      <c r="AO109" s="120"/>
      <c r="AP109" s="120"/>
      <c r="AQ109" s="120"/>
    </row>
    <row r="110" spans="1:43" ht="28">
      <c r="A110" s="1">
        <v>107</v>
      </c>
      <c r="B110" s="7" t="s">
        <v>119</v>
      </c>
      <c r="C110" s="8" t="s">
        <v>505</v>
      </c>
      <c r="D110" s="6" t="s">
        <v>16</v>
      </c>
      <c r="E110" s="6" t="s">
        <v>16</v>
      </c>
      <c r="F110" s="6" t="s">
        <v>16</v>
      </c>
      <c r="G110" s="6" t="s">
        <v>16</v>
      </c>
      <c r="H110" s="120"/>
      <c r="I110" s="120"/>
      <c r="J110" s="124"/>
      <c r="K110" s="120"/>
      <c r="L110" s="120"/>
      <c r="M110" s="120"/>
      <c r="N110" s="120"/>
      <c r="O110" s="120"/>
      <c r="P110" s="120"/>
      <c r="Q110" s="120"/>
      <c r="R110" s="120"/>
      <c r="S110" s="120"/>
      <c r="T110" s="20">
        <v>3445.2471999999998</v>
      </c>
      <c r="U110" s="20">
        <v>1952.0554</v>
      </c>
      <c r="V110" s="21">
        <v>-0.433406287943576</v>
      </c>
      <c r="W110" s="27">
        <v>1623.7913000000001</v>
      </c>
      <c r="X110" s="31"/>
      <c r="Y110" s="31"/>
      <c r="Z110" s="9" t="s">
        <v>504</v>
      </c>
      <c r="AA110" s="120"/>
      <c r="AB110" s="120"/>
      <c r="AC110" s="120"/>
      <c r="AD110" s="120"/>
      <c r="AE110" s="120"/>
      <c r="AF110" s="120"/>
      <c r="AG110" s="120"/>
      <c r="AH110" s="120"/>
      <c r="AI110" s="120"/>
      <c r="AJ110" s="120"/>
      <c r="AK110" s="120"/>
      <c r="AL110" s="120"/>
      <c r="AM110" s="120"/>
      <c r="AN110" s="120"/>
      <c r="AO110" s="120"/>
      <c r="AP110" s="120"/>
      <c r="AQ110" s="120"/>
    </row>
    <row r="111" spans="1:43" ht="98">
      <c r="A111" s="1">
        <v>108</v>
      </c>
      <c r="B111" s="7" t="s">
        <v>119</v>
      </c>
      <c r="C111" s="8" t="s">
        <v>507</v>
      </c>
      <c r="D111" s="6" t="s">
        <v>16</v>
      </c>
      <c r="E111" s="6" t="s">
        <v>16</v>
      </c>
      <c r="F111" s="6" t="s">
        <v>16</v>
      </c>
      <c r="G111" s="6" t="s">
        <v>16</v>
      </c>
      <c r="H111" s="120"/>
      <c r="I111" s="120"/>
      <c r="J111" s="124"/>
      <c r="K111" s="120"/>
      <c r="L111" s="120"/>
      <c r="M111" s="120"/>
      <c r="N111" s="120"/>
      <c r="O111" s="120"/>
      <c r="P111" s="120"/>
      <c r="Q111" s="120"/>
      <c r="R111" s="120"/>
      <c r="S111" s="120"/>
      <c r="T111" s="20">
        <v>11196.05</v>
      </c>
      <c r="U111" s="20">
        <v>6751.9193999999998</v>
      </c>
      <c r="V111" s="21">
        <v>-0.39693736630329401</v>
      </c>
      <c r="W111" s="27">
        <v>5054.4799999999996</v>
      </c>
      <c r="X111" s="31">
        <v>4914.84</v>
      </c>
      <c r="Y111" s="31">
        <v>4914.84</v>
      </c>
      <c r="Z111" s="9" t="s">
        <v>509</v>
      </c>
      <c r="AA111" s="120"/>
      <c r="AB111" s="120"/>
      <c r="AC111" s="120"/>
      <c r="AD111" s="120"/>
      <c r="AE111" s="120"/>
      <c r="AF111" s="120"/>
      <c r="AG111" s="120"/>
      <c r="AH111" s="120"/>
      <c r="AI111" s="120"/>
      <c r="AJ111" s="120"/>
      <c r="AK111" s="120"/>
      <c r="AL111" s="120"/>
      <c r="AM111" s="120"/>
      <c r="AN111" s="120"/>
      <c r="AO111" s="120"/>
      <c r="AP111" s="120"/>
      <c r="AQ111" s="120"/>
    </row>
    <row r="112" spans="1:43" ht="28">
      <c r="A112" s="1">
        <v>109</v>
      </c>
      <c r="B112" s="11" t="s">
        <v>38</v>
      </c>
      <c r="C112" s="13" t="s">
        <v>510</v>
      </c>
      <c r="D112" s="6" t="s">
        <v>16</v>
      </c>
      <c r="E112" s="6" t="s">
        <v>16</v>
      </c>
      <c r="F112" s="6"/>
      <c r="G112" s="6" t="s">
        <v>16</v>
      </c>
      <c r="H112" s="120"/>
      <c r="I112" s="120"/>
      <c r="J112" s="124"/>
      <c r="K112" s="120"/>
      <c r="L112" s="120"/>
      <c r="M112" s="120"/>
      <c r="N112" s="120"/>
      <c r="O112" s="120"/>
      <c r="P112" s="120"/>
      <c r="Q112" s="120"/>
      <c r="R112" s="120"/>
      <c r="S112" s="120"/>
      <c r="T112" s="21" t="s">
        <v>435</v>
      </c>
      <c r="U112" s="21" t="s">
        <v>435</v>
      </c>
      <c r="V112" s="21" t="s">
        <v>435</v>
      </c>
      <c r="W112" s="32">
        <v>1546</v>
      </c>
      <c r="X112" s="31"/>
      <c r="Y112" s="31"/>
      <c r="Z112" s="9" t="s">
        <v>512</v>
      </c>
      <c r="AA112" s="120"/>
      <c r="AB112" s="120"/>
      <c r="AC112" s="120"/>
      <c r="AD112" s="120"/>
      <c r="AE112" s="120"/>
      <c r="AF112" s="120"/>
      <c r="AG112" s="120"/>
      <c r="AH112" s="120"/>
      <c r="AI112" s="120"/>
      <c r="AJ112" s="120"/>
      <c r="AK112" s="120"/>
      <c r="AL112" s="120"/>
      <c r="AM112" s="120"/>
      <c r="AN112" s="120"/>
      <c r="AO112" s="120"/>
      <c r="AP112" s="120"/>
      <c r="AQ112" s="120"/>
    </row>
    <row r="113" spans="1:43" ht="28">
      <c r="A113" s="1">
        <v>110</v>
      </c>
      <c r="B113" s="11" t="s">
        <v>38</v>
      </c>
      <c r="C113" s="13" t="s">
        <v>513</v>
      </c>
      <c r="D113" s="6" t="s">
        <v>16</v>
      </c>
      <c r="E113" s="6" t="s">
        <v>16</v>
      </c>
      <c r="F113" s="6" t="s">
        <v>16</v>
      </c>
      <c r="G113" s="6" t="s">
        <v>16</v>
      </c>
      <c r="H113" s="120"/>
      <c r="I113" s="120"/>
      <c r="J113" s="124"/>
      <c r="K113" s="120"/>
      <c r="L113" s="120"/>
      <c r="M113" s="120"/>
      <c r="N113" s="120"/>
      <c r="O113" s="120"/>
      <c r="P113" s="120"/>
      <c r="Q113" s="120"/>
      <c r="R113" s="120"/>
      <c r="S113" s="120"/>
      <c r="T113" s="21" t="s">
        <v>435</v>
      </c>
      <c r="U113" s="21" t="s">
        <v>435</v>
      </c>
      <c r="V113" s="21" t="s">
        <v>435</v>
      </c>
      <c r="W113" s="32">
        <v>746.69</v>
      </c>
      <c r="X113" s="31"/>
      <c r="Y113" s="31"/>
      <c r="Z113" s="9" t="s">
        <v>512</v>
      </c>
      <c r="AA113" s="120"/>
      <c r="AB113" s="120"/>
      <c r="AC113" s="120"/>
      <c r="AD113" s="120"/>
      <c r="AE113" s="120"/>
      <c r="AF113" s="120"/>
      <c r="AG113" s="120"/>
      <c r="AH113" s="120"/>
      <c r="AI113" s="120"/>
      <c r="AJ113" s="120"/>
      <c r="AK113" s="120"/>
      <c r="AL113" s="120"/>
      <c r="AM113" s="120"/>
      <c r="AN113" s="120"/>
      <c r="AO113" s="120"/>
      <c r="AP113" s="120"/>
      <c r="AQ113" s="120"/>
    </row>
    <row r="114" spans="1:43" ht="28">
      <c r="A114" s="1">
        <v>111</v>
      </c>
      <c r="B114" s="7" t="s">
        <v>415</v>
      </c>
      <c r="C114" s="8" t="s">
        <v>515</v>
      </c>
      <c r="D114" s="6" t="s">
        <v>16</v>
      </c>
      <c r="E114" s="6" t="s">
        <v>16</v>
      </c>
      <c r="F114" s="6" t="s">
        <v>16</v>
      </c>
      <c r="G114" s="6" t="s">
        <v>16</v>
      </c>
      <c r="H114" s="120"/>
      <c r="I114" s="120"/>
      <c r="J114" s="124"/>
      <c r="K114" s="120"/>
      <c r="L114" s="120"/>
      <c r="M114" s="120"/>
      <c r="N114" s="120"/>
      <c r="O114" s="120"/>
      <c r="P114" s="120"/>
      <c r="Q114" s="120"/>
      <c r="R114" s="120"/>
      <c r="S114" s="120"/>
      <c r="T114" s="20">
        <v>587.84929999999997</v>
      </c>
      <c r="U114" s="20">
        <v>461.4676</v>
      </c>
      <c r="V114" s="21">
        <v>-0.214989964264651</v>
      </c>
      <c r="W114" s="30">
        <v>517.58429999999998</v>
      </c>
      <c r="X114" s="31"/>
      <c r="Y114" s="31"/>
      <c r="Z114" s="9" t="s">
        <v>504</v>
      </c>
      <c r="AA114" s="120"/>
      <c r="AB114" s="120"/>
      <c r="AC114" s="120"/>
      <c r="AD114" s="120"/>
      <c r="AE114" s="120"/>
      <c r="AF114" s="120"/>
      <c r="AG114" s="120"/>
      <c r="AH114" s="120"/>
      <c r="AI114" s="120"/>
      <c r="AJ114" s="120"/>
      <c r="AK114" s="120"/>
      <c r="AL114" s="120"/>
      <c r="AM114" s="120"/>
      <c r="AN114" s="120"/>
      <c r="AO114" s="120"/>
      <c r="AP114" s="120"/>
      <c r="AQ114" s="120"/>
    </row>
    <row r="115" spans="1:43" ht="28">
      <c r="A115" s="1">
        <v>112</v>
      </c>
      <c r="B115" s="7" t="s">
        <v>415</v>
      </c>
      <c r="C115" s="8" t="s">
        <v>517</v>
      </c>
      <c r="D115" s="6" t="s">
        <v>16</v>
      </c>
      <c r="E115" s="6" t="s">
        <v>16</v>
      </c>
      <c r="F115" s="6" t="s">
        <v>16</v>
      </c>
      <c r="G115" s="6" t="s">
        <v>16</v>
      </c>
      <c r="H115" s="120"/>
      <c r="I115" s="120"/>
      <c r="J115" s="124"/>
      <c r="K115" s="120"/>
      <c r="L115" s="120"/>
      <c r="M115" s="120"/>
      <c r="N115" s="120"/>
      <c r="O115" s="120"/>
      <c r="P115" s="120"/>
      <c r="Q115" s="120"/>
      <c r="R115" s="120"/>
      <c r="S115" s="120"/>
      <c r="T115" s="20">
        <v>885</v>
      </c>
      <c r="U115" s="20">
        <v>917.3</v>
      </c>
      <c r="V115" s="21">
        <v>3.6497175141242899E-2</v>
      </c>
      <c r="W115" s="30">
        <v>1148.297</v>
      </c>
      <c r="X115" s="31"/>
      <c r="Y115" s="31"/>
      <c r="Z115" s="9" t="s">
        <v>504</v>
      </c>
      <c r="AA115" s="120"/>
      <c r="AB115" s="120"/>
      <c r="AC115" s="120"/>
      <c r="AD115" s="120"/>
      <c r="AE115" s="120"/>
      <c r="AF115" s="120"/>
      <c r="AG115" s="120"/>
      <c r="AH115" s="120"/>
      <c r="AI115" s="120"/>
      <c r="AJ115" s="120"/>
      <c r="AK115" s="120"/>
      <c r="AL115" s="120"/>
      <c r="AM115" s="120"/>
      <c r="AN115" s="120"/>
      <c r="AO115" s="120"/>
      <c r="AP115" s="120"/>
      <c r="AQ115" s="120"/>
    </row>
    <row r="116" spans="1:43" ht="84">
      <c r="A116" s="1">
        <v>113</v>
      </c>
      <c r="B116" s="7" t="s">
        <v>415</v>
      </c>
      <c r="C116" s="8" t="s">
        <v>519</v>
      </c>
      <c r="D116" s="6" t="s">
        <v>16</v>
      </c>
      <c r="E116" s="6" t="s">
        <v>16</v>
      </c>
      <c r="F116" s="6" t="s">
        <v>16</v>
      </c>
      <c r="G116" s="6" t="s">
        <v>16</v>
      </c>
      <c r="H116" s="120"/>
      <c r="I116" s="120"/>
      <c r="J116" s="124"/>
      <c r="K116" s="120"/>
      <c r="L116" s="120"/>
      <c r="M116" s="120"/>
      <c r="N116" s="120"/>
      <c r="O116" s="120"/>
      <c r="P116" s="120"/>
      <c r="Q116" s="120"/>
      <c r="R116" s="120"/>
      <c r="S116" s="120"/>
      <c r="T116" s="20">
        <v>7054.2534999999998</v>
      </c>
      <c r="U116" s="20">
        <v>9166.7934000000005</v>
      </c>
      <c r="V116" s="21">
        <v>0.29947036918931302</v>
      </c>
      <c r="W116" s="30">
        <v>2901.3</v>
      </c>
      <c r="X116" s="31"/>
      <c r="Y116" s="31"/>
      <c r="Z116" s="9" t="s">
        <v>521</v>
      </c>
      <c r="AA116" s="120"/>
      <c r="AB116" s="120"/>
      <c r="AC116" s="120"/>
      <c r="AD116" s="120"/>
      <c r="AE116" s="120"/>
      <c r="AF116" s="120"/>
      <c r="AG116" s="120"/>
      <c r="AH116" s="120"/>
      <c r="AI116" s="120"/>
      <c r="AJ116" s="120"/>
      <c r="AK116" s="120"/>
      <c r="AL116" s="120"/>
      <c r="AM116" s="120"/>
      <c r="AN116" s="120"/>
      <c r="AO116" s="120"/>
      <c r="AP116" s="120"/>
      <c r="AQ116" s="120"/>
    </row>
    <row r="117" spans="1:43" ht="84">
      <c r="A117" s="1">
        <v>114</v>
      </c>
      <c r="B117" s="7" t="s">
        <v>415</v>
      </c>
      <c r="C117" s="8" t="s">
        <v>522</v>
      </c>
      <c r="D117" s="6" t="s">
        <v>16</v>
      </c>
      <c r="E117" s="6" t="s">
        <v>16</v>
      </c>
      <c r="F117" s="6"/>
      <c r="G117" s="6" t="s">
        <v>16</v>
      </c>
      <c r="H117" s="120"/>
      <c r="I117" s="120"/>
      <c r="J117" s="124"/>
      <c r="K117" s="120"/>
      <c r="L117" s="120"/>
      <c r="M117" s="120"/>
      <c r="N117" s="120"/>
      <c r="O117" s="120"/>
      <c r="P117" s="120"/>
      <c r="Q117" s="120"/>
      <c r="R117" s="120"/>
      <c r="S117" s="120"/>
      <c r="T117" s="20">
        <v>5343.8604999999998</v>
      </c>
      <c r="U117" s="20">
        <v>5491.7043999999996</v>
      </c>
      <c r="V117" s="21">
        <v>2.7666122646727E-2</v>
      </c>
      <c r="W117" s="30">
        <v>5465.6</v>
      </c>
      <c r="X117" s="31"/>
      <c r="Y117" s="31"/>
      <c r="Z117" s="9" t="s">
        <v>524</v>
      </c>
      <c r="AA117" s="120"/>
      <c r="AB117" s="120"/>
      <c r="AC117" s="120"/>
      <c r="AD117" s="120"/>
      <c r="AE117" s="120"/>
      <c r="AF117" s="120"/>
      <c r="AG117" s="120"/>
      <c r="AH117" s="120"/>
      <c r="AI117" s="120"/>
      <c r="AJ117" s="120"/>
      <c r="AK117" s="120"/>
      <c r="AL117" s="120"/>
      <c r="AM117" s="120"/>
      <c r="AN117" s="120"/>
      <c r="AO117" s="120"/>
      <c r="AP117" s="120"/>
      <c r="AQ117" s="120"/>
    </row>
    <row r="118" spans="1:43" ht="112">
      <c r="A118" s="1">
        <v>115</v>
      </c>
      <c r="B118" s="7" t="s">
        <v>415</v>
      </c>
      <c r="C118" s="8" t="s">
        <v>525</v>
      </c>
      <c r="D118" s="6" t="s">
        <v>16</v>
      </c>
      <c r="E118" s="6" t="s">
        <v>16</v>
      </c>
      <c r="F118" s="6" t="s">
        <v>16</v>
      </c>
      <c r="G118" s="6" t="s">
        <v>16</v>
      </c>
      <c r="H118" s="120"/>
      <c r="I118" s="120"/>
      <c r="J118" s="124"/>
      <c r="K118" s="120"/>
      <c r="L118" s="120"/>
      <c r="M118" s="120"/>
      <c r="N118" s="120"/>
      <c r="O118" s="120"/>
      <c r="P118" s="120"/>
      <c r="Q118" s="120"/>
      <c r="R118" s="120"/>
      <c r="S118" s="120"/>
      <c r="T118" s="20">
        <v>826.17</v>
      </c>
      <c r="U118" s="20">
        <v>1317.3590999999999</v>
      </c>
      <c r="V118" s="21">
        <v>0.59453756490794896</v>
      </c>
      <c r="W118" s="30">
        <v>581</v>
      </c>
      <c r="X118" s="31">
        <v>0</v>
      </c>
      <c r="Y118" s="31">
        <v>0</v>
      </c>
      <c r="Z118" s="9" t="s">
        <v>527</v>
      </c>
      <c r="AA118" s="120"/>
      <c r="AB118" s="120"/>
      <c r="AC118" s="120"/>
      <c r="AD118" s="120"/>
      <c r="AE118" s="120"/>
      <c r="AF118" s="120"/>
      <c r="AG118" s="120"/>
      <c r="AH118" s="120"/>
      <c r="AI118" s="120"/>
      <c r="AJ118" s="120"/>
      <c r="AK118" s="120"/>
      <c r="AL118" s="120"/>
      <c r="AM118" s="120"/>
      <c r="AN118" s="120"/>
      <c r="AO118" s="120"/>
      <c r="AP118" s="120"/>
      <c r="AQ118" s="120"/>
    </row>
    <row r="119" spans="1:43" ht="42">
      <c r="A119" s="1">
        <v>116</v>
      </c>
      <c r="B119" s="7" t="s">
        <v>415</v>
      </c>
      <c r="C119" s="8" t="s">
        <v>528</v>
      </c>
      <c r="D119" s="6" t="s">
        <v>16</v>
      </c>
      <c r="E119" s="6" t="s">
        <v>16</v>
      </c>
      <c r="F119" s="6" t="s">
        <v>16</v>
      </c>
      <c r="G119" s="6" t="s">
        <v>16</v>
      </c>
      <c r="H119" s="120"/>
      <c r="I119" s="120"/>
      <c r="J119" s="124"/>
      <c r="K119" s="120"/>
      <c r="L119" s="120"/>
      <c r="M119" s="120"/>
      <c r="N119" s="120"/>
      <c r="O119" s="120"/>
      <c r="P119" s="120"/>
      <c r="Q119" s="120"/>
      <c r="R119" s="120"/>
      <c r="S119" s="120"/>
      <c r="T119" s="20">
        <v>773.21479999999997</v>
      </c>
      <c r="U119" s="20">
        <v>990.95060000000001</v>
      </c>
      <c r="V119" s="21">
        <v>0.28159807598095599</v>
      </c>
      <c r="W119" s="30">
        <v>671.81560000000002</v>
      </c>
      <c r="X119" s="31">
        <v>126</v>
      </c>
      <c r="Y119" s="31">
        <v>126</v>
      </c>
      <c r="Z119" s="39" t="s">
        <v>530</v>
      </c>
      <c r="AA119" s="120"/>
      <c r="AB119" s="120"/>
      <c r="AC119" s="120"/>
      <c r="AD119" s="120"/>
      <c r="AE119" s="120"/>
      <c r="AF119" s="120"/>
      <c r="AG119" s="120"/>
      <c r="AH119" s="120"/>
      <c r="AI119" s="120"/>
      <c r="AJ119" s="120"/>
      <c r="AK119" s="120"/>
      <c r="AL119" s="120"/>
      <c r="AM119" s="120"/>
      <c r="AN119" s="120"/>
      <c r="AO119" s="120"/>
      <c r="AP119" s="120"/>
      <c r="AQ119" s="120"/>
    </row>
    <row r="120" spans="1:43" ht="28">
      <c r="A120" s="1">
        <v>117</v>
      </c>
      <c r="B120" s="11" t="s">
        <v>92</v>
      </c>
      <c r="C120" s="8" t="s">
        <v>531</v>
      </c>
      <c r="D120" s="6" t="s">
        <v>16</v>
      </c>
      <c r="E120" s="6" t="s">
        <v>16</v>
      </c>
      <c r="F120" s="6" t="s">
        <v>16</v>
      </c>
      <c r="G120" s="6" t="s">
        <v>16</v>
      </c>
      <c r="H120" s="120"/>
      <c r="I120" s="120"/>
      <c r="J120" s="124"/>
      <c r="K120" s="120"/>
      <c r="L120" s="120"/>
      <c r="M120" s="120"/>
      <c r="N120" s="120"/>
      <c r="O120" s="120"/>
      <c r="P120" s="120"/>
      <c r="Q120" s="120"/>
      <c r="R120" s="120"/>
      <c r="S120" s="120"/>
      <c r="T120" s="20">
        <v>1506.6</v>
      </c>
      <c r="U120" s="20">
        <v>1350.26</v>
      </c>
      <c r="V120" s="21">
        <v>-0.10377007832205</v>
      </c>
      <c r="W120" s="27">
        <v>1438.15</v>
      </c>
      <c r="X120" s="31"/>
      <c r="Y120" s="31"/>
      <c r="Z120" s="9" t="s">
        <v>504</v>
      </c>
      <c r="AA120" s="120"/>
      <c r="AB120" s="120"/>
      <c r="AC120" s="120"/>
      <c r="AD120" s="120"/>
      <c r="AE120" s="120"/>
      <c r="AF120" s="120"/>
      <c r="AG120" s="120"/>
      <c r="AH120" s="120"/>
      <c r="AI120" s="120"/>
      <c r="AJ120" s="120"/>
      <c r="AK120" s="120"/>
      <c r="AL120" s="120"/>
      <c r="AM120" s="120"/>
      <c r="AN120" s="120"/>
      <c r="AO120" s="120"/>
      <c r="AP120" s="120"/>
      <c r="AQ120" s="120"/>
    </row>
    <row r="121" spans="1:43" ht="28">
      <c r="A121" s="1">
        <v>118</v>
      </c>
      <c r="B121" s="11" t="s">
        <v>92</v>
      </c>
      <c r="C121" s="8" t="s">
        <v>533</v>
      </c>
      <c r="D121" s="6" t="s">
        <v>16</v>
      </c>
      <c r="E121" s="6" t="s">
        <v>16</v>
      </c>
      <c r="F121" s="6" t="s">
        <v>16</v>
      </c>
      <c r="G121" s="6" t="s">
        <v>16</v>
      </c>
      <c r="H121" s="120"/>
      <c r="I121" s="120"/>
      <c r="J121" s="124"/>
      <c r="K121" s="120"/>
      <c r="L121" s="120"/>
      <c r="M121" s="120"/>
      <c r="N121" s="120"/>
      <c r="O121" s="120"/>
      <c r="P121" s="120"/>
      <c r="Q121" s="120"/>
      <c r="R121" s="120"/>
      <c r="S121" s="120"/>
      <c r="T121" s="20">
        <v>3089.0030999999999</v>
      </c>
      <c r="U121" s="20">
        <v>924.2</v>
      </c>
      <c r="V121" s="21">
        <v>-0.70080962366143296</v>
      </c>
      <c r="W121" s="27">
        <v>2221.08</v>
      </c>
      <c r="X121" s="31"/>
      <c r="Y121" s="31"/>
      <c r="Z121" s="9" t="s">
        <v>504</v>
      </c>
      <c r="AA121" s="120"/>
      <c r="AB121" s="120"/>
      <c r="AC121" s="120"/>
      <c r="AD121" s="120"/>
      <c r="AE121" s="120"/>
      <c r="AF121" s="120"/>
      <c r="AG121" s="120"/>
      <c r="AH121" s="120"/>
      <c r="AI121" s="120"/>
      <c r="AJ121" s="120"/>
      <c r="AK121" s="120"/>
      <c r="AL121" s="120"/>
      <c r="AM121" s="120"/>
      <c r="AN121" s="120"/>
      <c r="AO121" s="120"/>
      <c r="AP121" s="120"/>
      <c r="AQ121" s="120"/>
    </row>
    <row r="122" spans="1:43" ht="28">
      <c r="A122" s="1">
        <v>119</v>
      </c>
      <c r="B122" s="11" t="s">
        <v>92</v>
      </c>
      <c r="C122" s="8" t="s">
        <v>535</v>
      </c>
      <c r="D122" s="6" t="s">
        <v>16</v>
      </c>
      <c r="E122" s="6" t="s">
        <v>16</v>
      </c>
      <c r="F122" s="6"/>
      <c r="G122" s="6" t="s">
        <v>16</v>
      </c>
      <c r="H122" s="120"/>
      <c r="I122" s="120"/>
      <c r="J122" s="124"/>
      <c r="K122" s="120"/>
      <c r="L122" s="120"/>
      <c r="M122" s="120"/>
      <c r="N122" s="120"/>
      <c r="O122" s="120"/>
      <c r="P122" s="120"/>
      <c r="Q122" s="120"/>
      <c r="R122" s="120"/>
      <c r="S122" s="120"/>
      <c r="T122" s="21" t="s">
        <v>435</v>
      </c>
      <c r="U122" s="20">
        <v>469.029</v>
      </c>
      <c r="V122" s="21">
        <v>1</v>
      </c>
      <c r="W122" s="27">
        <v>582</v>
      </c>
      <c r="X122" s="31"/>
      <c r="Y122" s="31"/>
      <c r="Z122" s="9" t="s">
        <v>537</v>
      </c>
      <c r="AA122" s="120"/>
      <c r="AB122" s="120"/>
      <c r="AC122" s="120"/>
      <c r="AD122" s="120"/>
      <c r="AE122" s="120"/>
      <c r="AF122" s="120"/>
      <c r="AG122" s="120"/>
      <c r="AH122" s="120"/>
      <c r="AI122" s="120"/>
      <c r="AJ122" s="120"/>
      <c r="AK122" s="120"/>
      <c r="AL122" s="120"/>
      <c r="AM122" s="120"/>
      <c r="AN122" s="120"/>
      <c r="AO122" s="120"/>
      <c r="AP122" s="120"/>
      <c r="AQ122" s="120"/>
    </row>
    <row r="123" spans="1:43" ht="28">
      <c r="A123" s="1">
        <v>120</v>
      </c>
      <c r="B123" s="11" t="s">
        <v>92</v>
      </c>
      <c r="C123" s="8" t="s">
        <v>538</v>
      </c>
      <c r="D123" s="6" t="s">
        <v>16</v>
      </c>
      <c r="E123" s="6" t="s">
        <v>16</v>
      </c>
      <c r="F123" s="6" t="s">
        <v>16</v>
      </c>
      <c r="G123" s="6" t="s">
        <v>16</v>
      </c>
      <c r="H123" s="120"/>
      <c r="I123" s="120"/>
      <c r="J123" s="124"/>
      <c r="K123" s="120"/>
      <c r="L123" s="120"/>
      <c r="M123" s="120"/>
      <c r="N123" s="120"/>
      <c r="O123" s="120"/>
      <c r="P123" s="120"/>
      <c r="Q123" s="120"/>
      <c r="R123" s="120"/>
      <c r="S123" s="120"/>
      <c r="T123" s="20">
        <v>7691.14</v>
      </c>
      <c r="U123" s="20">
        <v>3366.39</v>
      </c>
      <c r="V123" s="21">
        <v>-0.56230285757377996</v>
      </c>
      <c r="W123" s="27">
        <v>3366</v>
      </c>
      <c r="X123" s="31"/>
      <c r="Y123" s="31"/>
      <c r="Z123" s="9" t="s">
        <v>504</v>
      </c>
      <c r="AA123" s="120"/>
      <c r="AB123" s="120"/>
      <c r="AC123" s="120"/>
      <c r="AD123" s="120"/>
      <c r="AE123" s="120"/>
      <c r="AF123" s="120"/>
      <c r="AG123" s="120"/>
      <c r="AH123" s="120"/>
      <c r="AI123" s="120"/>
      <c r="AJ123" s="120"/>
      <c r="AK123" s="120"/>
      <c r="AL123" s="120"/>
      <c r="AM123" s="120"/>
      <c r="AN123" s="120"/>
      <c r="AO123" s="120"/>
      <c r="AP123" s="120"/>
      <c r="AQ123" s="120"/>
    </row>
    <row r="124" spans="1:43" ht="98">
      <c r="A124" s="1">
        <v>121</v>
      </c>
      <c r="B124" s="11" t="s">
        <v>92</v>
      </c>
      <c r="C124" s="8" t="s">
        <v>540</v>
      </c>
      <c r="D124" s="6" t="s">
        <v>16</v>
      </c>
      <c r="E124" s="6" t="s">
        <v>16</v>
      </c>
      <c r="F124" s="6" t="s">
        <v>16</v>
      </c>
      <c r="G124" s="6" t="s">
        <v>16</v>
      </c>
      <c r="H124" s="120"/>
      <c r="I124" s="120"/>
      <c r="J124" s="124"/>
      <c r="K124" s="120"/>
      <c r="L124" s="120"/>
      <c r="M124" s="120"/>
      <c r="N124" s="120"/>
      <c r="O124" s="120"/>
      <c r="P124" s="120"/>
      <c r="Q124" s="120"/>
      <c r="R124" s="120"/>
      <c r="S124" s="120"/>
      <c r="T124" s="20">
        <v>8828.6327000000001</v>
      </c>
      <c r="U124" s="20">
        <v>14967.631100000001</v>
      </c>
      <c r="V124" s="21">
        <v>0.69535097999942896</v>
      </c>
      <c r="W124" s="27">
        <v>13360.229499999999</v>
      </c>
      <c r="X124" s="31">
        <v>0</v>
      </c>
      <c r="Y124" s="31">
        <v>0</v>
      </c>
      <c r="Z124" s="9" t="s">
        <v>542</v>
      </c>
      <c r="AA124" s="120"/>
      <c r="AB124" s="120"/>
      <c r="AC124" s="120"/>
      <c r="AD124" s="120"/>
      <c r="AE124" s="120"/>
      <c r="AF124" s="120"/>
      <c r="AG124" s="120"/>
      <c r="AH124" s="120"/>
      <c r="AI124" s="120"/>
      <c r="AJ124" s="120"/>
      <c r="AK124" s="120"/>
      <c r="AL124" s="120"/>
      <c r="AM124" s="120"/>
      <c r="AN124" s="120"/>
      <c r="AO124" s="120"/>
      <c r="AP124" s="120"/>
      <c r="AQ124" s="120"/>
    </row>
    <row r="125" spans="1:43" ht="84">
      <c r="A125" s="1">
        <v>122</v>
      </c>
      <c r="B125" s="11" t="s">
        <v>92</v>
      </c>
      <c r="C125" s="8" t="s">
        <v>543</v>
      </c>
      <c r="D125" s="6" t="s">
        <v>16</v>
      </c>
      <c r="E125" s="6" t="s">
        <v>16</v>
      </c>
      <c r="F125" s="6" t="s">
        <v>16</v>
      </c>
      <c r="G125" s="6" t="s">
        <v>16</v>
      </c>
      <c r="H125" s="120"/>
      <c r="I125" s="120"/>
      <c r="J125" s="124"/>
      <c r="K125" s="120"/>
      <c r="L125" s="120"/>
      <c r="M125" s="120"/>
      <c r="N125" s="120"/>
      <c r="O125" s="120"/>
      <c r="P125" s="120"/>
      <c r="Q125" s="120"/>
      <c r="R125" s="120"/>
      <c r="S125" s="120"/>
      <c r="T125" s="20">
        <v>1706.9589000000001</v>
      </c>
      <c r="U125" s="20">
        <v>2013.68</v>
      </c>
      <c r="V125" s="21">
        <v>0.179688626363529</v>
      </c>
      <c r="W125" s="27">
        <v>1763.1050290000001</v>
      </c>
      <c r="X125" s="31">
        <v>485</v>
      </c>
      <c r="Y125" s="31">
        <v>485</v>
      </c>
      <c r="Z125" s="40" t="s">
        <v>545</v>
      </c>
      <c r="AA125" s="120"/>
      <c r="AB125" s="120"/>
      <c r="AC125" s="120"/>
      <c r="AD125" s="120"/>
      <c r="AE125" s="120"/>
      <c r="AF125" s="120"/>
      <c r="AG125" s="120"/>
      <c r="AH125" s="120"/>
      <c r="AI125" s="120"/>
      <c r="AJ125" s="120"/>
      <c r="AK125" s="120"/>
      <c r="AL125" s="120"/>
      <c r="AM125" s="120"/>
      <c r="AN125" s="120"/>
      <c r="AO125" s="120"/>
      <c r="AP125" s="120"/>
      <c r="AQ125" s="120"/>
    </row>
    <row r="126" spans="1:43" ht="31.5" customHeight="1">
      <c r="A126" s="1">
        <v>123</v>
      </c>
      <c r="B126" s="7" t="s">
        <v>442</v>
      </c>
      <c r="C126" s="8" t="s">
        <v>548</v>
      </c>
      <c r="D126" s="6" t="s">
        <v>16</v>
      </c>
      <c r="E126" s="6" t="s">
        <v>16</v>
      </c>
      <c r="F126" s="6" t="s">
        <v>16</v>
      </c>
      <c r="G126" s="6" t="s">
        <v>16</v>
      </c>
      <c r="H126" s="120"/>
      <c r="I126" s="120"/>
      <c r="J126" s="124"/>
      <c r="K126" s="120"/>
      <c r="L126" s="120"/>
      <c r="M126" s="120"/>
      <c r="N126" s="120"/>
      <c r="O126" s="120"/>
      <c r="P126" s="120"/>
      <c r="Q126" s="120"/>
      <c r="R126" s="120"/>
      <c r="S126" s="120"/>
      <c r="T126" s="20">
        <v>2498.2795000000001</v>
      </c>
      <c r="U126" s="20">
        <v>2282.8879999999999</v>
      </c>
      <c r="V126" s="21">
        <v>-8.6215933805645101E-2</v>
      </c>
      <c r="W126" s="27">
        <v>3050.1392000000001</v>
      </c>
      <c r="X126" s="31"/>
      <c r="Y126" s="31"/>
      <c r="Z126" s="9" t="s">
        <v>504</v>
      </c>
      <c r="AA126" s="120"/>
      <c r="AB126" s="120"/>
      <c r="AC126" s="120"/>
      <c r="AD126" s="120"/>
      <c r="AE126" s="120"/>
      <c r="AF126" s="120"/>
      <c r="AG126" s="120"/>
      <c r="AH126" s="120"/>
      <c r="AI126" s="120"/>
      <c r="AJ126" s="120"/>
      <c r="AK126" s="120"/>
      <c r="AL126" s="120"/>
      <c r="AM126" s="120"/>
      <c r="AN126" s="120"/>
      <c r="AO126" s="120"/>
      <c r="AP126" s="120"/>
      <c r="AQ126" s="120"/>
    </row>
    <row r="127" spans="1:43" ht="31.5" customHeight="1">
      <c r="A127" s="1">
        <v>124</v>
      </c>
      <c r="B127" s="7" t="s">
        <v>442</v>
      </c>
      <c r="C127" s="8" t="s">
        <v>550</v>
      </c>
      <c r="D127" s="6" t="s">
        <v>16</v>
      </c>
      <c r="E127" s="6" t="s">
        <v>16</v>
      </c>
      <c r="F127" s="6"/>
      <c r="G127" s="6" t="s">
        <v>16</v>
      </c>
      <c r="H127" s="120"/>
      <c r="I127" s="120"/>
      <c r="J127" s="124"/>
      <c r="K127" s="120"/>
      <c r="L127" s="120"/>
      <c r="M127" s="120"/>
      <c r="N127" s="120"/>
      <c r="O127" s="120"/>
      <c r="P127" s="120"/>
      <c r="Q127" s="120"/>
      <c r="R127" s="120"/>
      <c r="S127" s="120"/>
      <c r="T127" s="20">
        <v>6122.2776000000003</v>
      </c>
      <c r="U127" s="20">
        <v>5625.3332</v>
      </c>
      <c r="V127" s="21">
        <v>-8.1169857439982798E-2</v>
      </c>
      <c r="W127" s="27">
        <v>2224.1999999999998</v>
      </c>
      <c r="X127" s="31"/>
      <c r="Y127" s="31"/>
      <c r="Z127" s="9" t="s">
        <v>504</v>
      </c>
      <c r="AA127" s="120"/>
      <c r="AB127" s="120"/>
      <c r="AC127" s="120"/>
      <c r="AD127" s="120"/>
      <c r="AE127" s="120"/>
      <c r="AF127" s="120"/>
      <c r="AG127" s="120"/>
      <c r="AH127" s="120"/>
      <c r="AI127" s="120"/>
      <c r="AJ127" s="120"/>
      <c r="AK127" s="120"/>
      <c r="AL127" s="120"/>
      <c r="AM127" s="120"/>
      <c r="AN127" s="120"/>
      <c r="AO127" s="120"/>
      <c r="AP127" s="120"/>
      <c r="AQ127" s="120"/>
    </row>
    <row r="128" spans="1:43" ht="31.5" customHeight="1">
      <c r="A128" s="1">
        <v>125</v>
      </c>
      <c r="B128" s="7" t="s">
        <v>97</v>
      </c>
      <c r="C128" s="13" t="s">
        <v>552</v>
      </c>
      <c r="D128" s="6" t="s">
        <v>16</v>
      </c>
      <c r="E128" s="6" t="s">
        <v>16</v>
      </c>
      <c r="F128" s="6" t="s">
        <v>16</v>
      </c>
      <c r="G128" s="6" t="s">
        <v>16</v>
      </c>
      <c r="H128" s="120"/>
      <c r="I128" s="120"/>
      <c r="J128" s="124"/>
      <c r="K128" s="120"/>
      <c r="L128" s="120"/>
      <c r="M128" s="120"/>
      <c r="N128" s="120"/>
      <c r="O128" s="120"/>
      <c r="P128" s="120"/>
      <c r="Q128" s="120"/>
      <c r="R128" s="120"/>
      <c r="S128" s="120"/>
      <c r="T128" s="20">
        <v>1247.1400000000001</v>
      </c>
      <c r="U128" s="20">
        <v>993.54</v>
      </c>
      <c r="V128" s="21">
        <v>-0.20334525394101699</v>
      </c>
      <c r="W128" s="32">
        <v>1121.9000000000001</v>
      </c>
      <c r="X128" s="31"/>
      <c r="Y128" s="31"/>
      <c r="Z128" s="9" t="s">
        <v>504</v>
      </c>
      <c r="AA128" s="120"/>
      <c r="AB128" s="120"/>
      <c r="AC128" s="120"/>
      <c r="AD128" s="120"/>
      <c r="AE128" s="120"/>
      <c r="AF128" s="120"/>
      <c r="AG128" s="120"/>
      <c r="AH128" s="120"/>
      <c r="AI128" s="120"/>
      <c r="AJ128" s="120"/>
      <c r="AK128" s="120"/>
      <c r="AL128" s="120"/>
      <c r="AM128" s="120"/>
      <c r="AN128" s="120"/>
      <c r="AO128" s="120"/>
      <c r="AP128" s="120"/>
      <c r="AQ128" s="120"/>
    </row>
    <row r="129" spans="1:43" ht="31.5" customHeight="1">
      <c r="A129" s="1">
        <v>126</v>
      </c>
      <c r="B129" s="7" t="s">
        <v>97</v>
      </c>
      <c r="C129" s="13" t="s">
        <v>554</v>
      </c>
      <c r="D129" s="6" t="s">
        <v>16</v>
      </c>
      <c r="E129" s="6" t="s">
        <v>16</v>
      </c>
      <c r="F129" s="6" t="s">
        <v>16</v>
      </c>
      <c r="G129" s="6" t="s">
        <v>16</v>
      </c>
      <c r="H129" s="120"/>
      <c r="I129" s="120"/>
      <c r="J129" s="124"/>
      <c r="K129" s="120"/>
      <c r="L129" s="120"/>
      <c r="M129" s="120"/>
      <c r="N129" s="120"/>
      <c r="O129" s="120"/>
      <c r="P129" s="120"/>
      <c r="Q129" s="120"/>
      <c r="R129" s="120"/>
      <c r="S129" s="120"/>
      <c r="T129" s="20">
        <v>3409.7328000000002</v>
      </c>
      <c r="U129" s="20">
        <v>2853.6947</v>
      </c>
      <c r="V129" s="21">
        <v>-0.16307380449283301</v>
      </c>
      <c r="W129" s="32">
        <v>2771.78</v>
      </c>
      <c r="X129" s="31"/>
      <c r="Y129" s="31"/>
      <c r="Z129" s="9" t="s">
        <v>504</v>
      </c>
      <c r="AA129" s="120"/>
      <c r="AB129" s="120"/>
      <c r="AC129" s="120"/>
      <c r="AD129" s="120"/>
      <c r="AE129" s="120"/>
      <c r="AF129" s="120"/>
      <c r="AG129" s="120"/>
      <c r="AH129" s="120"/>
      <c r="AI129" s="120"/>
      <c r="AJ129" s="120"/>
      <c r="AK129" s="120"/>
      <c r="AL129" s="120"/>
      <c r="AM129" s="120"/>
      <c r="AN129" s="120"/>
      <c r="AO129" s="120"/>
      <c r="AP129" s="120"/>
      <c r="AQ129" s="120"/>
    </row>
    <row r="130" spans="1:43" ht="31.5" customHeight="1">
      <c r="A130" s="1">
        <v>127</v>
      </c>
      <c r="B130" s="7" t="s">
        <v>89</v>
      </c>
      <c r="C130" s="8" t="s">
        <v>556</v>
      </c>
      <c r="D130" s="6" t="s">
        <v>16</v>
      </c>
      <c r="E130" s="6" t="s">
        <v>16</v>
      </c>
      <c r="F130" s="6" t="s">
        <v>16</v>
      </c>
      <c r="G130" s="6" t="s">
        <v>16</v>
      </c>
      <c r="H130" s="120"/>
      <c r="I130" s="120"/>
      <c r="J130" s="124"/>
      <c r="K130" s="120"/>
      <c r="L130" s="120"/>
      <c r="M130" s="120"/>
      <c r="N130" s="120"/>
      <c r="O130" s="120"/>
      <c r="P130" s="120"/>
      <c r="Q130" s="120"/>
      <c r="R130" s="120"/>
      <c r="S130" s="120"/>
      <c r="T130" s="20">
        <v>6387.4120999999996</v>
      </c>
      <c r="U130" s="20">
        <v>3564.9924999999998</v>
      </c>
      <c r="V130" s="21">
        <v>-0.44187216290616299</v>
      </c>
      <c r="W130" s="27">
        <v>2006.67</v>
      </c>
      <c r="X130" s="31"/>
      <c r="Y130" s="31"/>
      <c r="Z130" s="9" t="s">
        <v>504</v>
      </c>
      <c r="AA130" s="120"/>
      <c r="AB130" s="120"/>
      <c r="AC130" s="120"/>
      <c r="AD130" s="120"/>
      <c r="AE130" s="120"/>
      <c r="AF130" s="120"/>
      <c r="AG130" s="120"/>
      <c r="AH130" s="120"/>
      <c r="AI130" s="120"/>
      <c r="AJ130" s="120"/>
      <c r="AK130" s="120"/>
      <c r="AL130" s="120"/>
      <c r="AM130" s="120"/>
      <c r="AN130" s="120"/>
      <c r="AO130" s="120"/>
      <c r="AP130" s="120"/>
      <c r="AQ130" s="120"/>
    </row>
    <row r="131" spans="1:43" ht="31.5" customHeight="1">
      <c r="A131" s="1">
        <v>128</v>
      </c>
      <c r="B131" s="7" t="s">
        <v>89</v>
      </c>
      <c r="C131" s="8" t="s">
        <v>558</v>
      </c>
      <c r="D131" s="6" t="s">
        <v>16</v>
      </c>
      <c r="E131" s="6" t="s">
        <v>16</v>
      </c>
      <c r="F131" s="6" t="s">
        <v>16</v>
      </c>
      <c r="G131" s="6" t="s">
        <v>16</v>
      </c>
      <c r="H131" s="120"/>
      <c r="I131" s="120"/>
      <c r="J131" s="124"/>
      <c r="K131" s="120"/>
      <c r="L131" s="120"/>
      <c r="M131" s="120"/>
      <c r="N131" s="120"/>
      <c r="O131" s="120"/>
      <c r="P131" s="120"/>
      <c r="Q131" s="120"/>
      <c r="R131" s="120"/>
      <c r="S131" s="120"/>
      <c r="T131" s="20">
        <v>6944.8137999999999</v>
      </c>
      <c r="U131" s="20">
        <v>3396.4113000000002</v>
      </c>
      <c r="V131" s="21">
        <v>-0.51094278438393803</v>
      </c>
      <c r="W131" s="27">
        <v>3412.13</v>
      </c>
      <c r="X131" s="31"/>
      <c r="Y131" s="31"/>
      <c r="Z131" s="9" t="s">
        <v>504</v>
      </c>
      <c r="AA131" s="120"/>
      <c r="AB131" s="120"/>
      <c r="AC131" s="120"/>
      <c r="AD131" s="120"/>
      <c r="AE131" s="120"/>
      <c r="AF131" s="120"/>
      <c r="AG131" s="120"/>
      <c r="AH131" s="120"/>
      <c r="AI131" s="120"/>
      <c r="AJ131" s="120"/>
      <c r="AK131" s="120"/>
      <c r="AL131" s="120"/>
      <c r="AM131" s="120"/>
      <c r="AN131" s="120"/>
      <c r="AO131" s="120"/>
      <c r="AP131" s="120"/>
      <c r="AQ131" s="120"/>
    </row>
    <row r="132" spans="1:43" ht="28">
      <c r="A132" s="1">
        <v>129</v>
      </c>
      <c r="B132" s="7" t="s">
        <v>89</v>
      </c>
      <c r="C132" s="8" t="s">
        <v>561</v>
      </c>
      <c r="D132" s="6" t="s">
        <v>16</v>
      </c>
      <c r="E132" s="6" t="s">
        <v>16</v>
      </c>
      <c r="F132" s="6" t="s">
        <v>16</v>
      </c>
      <c r="G132" s="6" t="s">
        <v>16</v>
      </c>
      <c r="H132" s="120"/>
      <c r="I132" s="120"/>
      <c r="J132" s="124"/>
      <c r="K132" s="120"/>
      <c r="L132" s="120"/>
      <c r="M132" s="120"/>
      <c r="N132" s="120"/>
      <c r="O132" s="120"/>
      <c r="P132" s="120"/>
      <c r="Q132" s="120"/>
      <c r="R132" s="120"/>
      <c r="S132" s="120"/>
      <c r="T132" s="20">
        <v>2500.8816000000002</v>
      </c>
      <c r="U132" s="20">
        <v>1985.41</v>
      </c>
      <c r="V132" s="21">
        <v>-0.206115955269534</v>
      </c>
      <c r="W132" s="27">
        <v>2131.33</v>
      </c>
      <c r="X132" s="31"/>
      <c r="Y132" s="31"/>
      <c r="Z132" s="9" t="s">
        <v>504</v>
      </c>
      <c r="AA132" s="120"/>
      <c r="AB132" s="120"/>
      <c r="AC132" s="120"/>
      <c r="AD132" s="120"/>
      <c r="AE132" s="120"/>
      <c r="AF132" s="120"/>
      <c r="AG132" s="120"/>
      <c r="AH132" s="120"/>
      <c r="AI132" s="120"/>
      <c r="AJ132" s="120"/>
      <c r="AK132" s="120"/>
      <c r="AL132" s="120"/>
      <c r="AM132" s="120"/>
      <c r="AN132" s="120"/>
      <c r="AO132" s="120"/>
      <c r="AP132" s="120"/>
      <c r="AQ132" s="120"/>
    </row>
    <row r="133" spans="1:43" ht="28">
      <c r="A133" s="1">
        <v>130</v>
      </c>
      <c r="B133" s="7" t="s">
        <v>89</v>
      </c>
      <c r="C133" s="8" t="s">
        <v>564</v>
      </c>
      <c r="D133" s="6" t="s">
        <v>16</v>
      </c>
      <c r="E133" s="6" t="s">
        <v>16</v>
      </c>
      <c r="F133" s="6" t="s">
        <v>16</v>
      </c>
      <c r="G133" s="6" t="s">
        <v>16</v>
      </c>
      <c r="H133" s="120"/>
      <c r="I133" s="120"/>
      <c r="J133" s="124"/>
      <c r="K133" s="120"/>
      <c r="L133" s="120"/>
      <c r="M133" s="120"/>
      <c r="N133" s="120"/>
      <c r="O133" s="120"/>
      <c r="P133" s="120"/>
      <c r="Q133" s="120"/>
      <c r="R133" s="120"/>
      <c r="S133" s="120"/>
      <c r="T133" s="20">
        <v>3381.7568000000001</v>
      </c>
      <c r="U133" s="20">
        <v>1601.5859</v>
      </c>
      <c r="V133" s="21">
        <v>-0.52640417548653995</v>
      </c>
      <c r="W133" s="27">
        <v>1482.36</v>
      </c>
      <c r="X133" s="31"/>
      <c r="Y133" s="31"/>
      <c r="Z133" s="9" t="s">
        <v>504</v>
      </c>
      <c r="AA133" s="120"/>
      <c r="AB133" s="120"/>
      <c r="AC133" s="120"/>
      <c r="AD133" s="120"/>
      <c r="AE133" s="120"/>
      <c r="AF133" s="120"/>
      <c r="AG133" s="120"/>
      <c r="AH133" s="120"/>
      <c r="AI133" s="120"/>
      <c r="AJ133" s="120"/>
      <c r="AK133" s="120"/>
      <c r="AL133" s="120"/>
      <c r="AM133" s="120"/>
      <c r="AN133" s="120"/>
      <c r="AO133" s="120"/>
      <c r="AP133" s="120"/>
      <c r="AQ133" s="120"/>
    </row>
    <row r="134" spans="1:43" ht="28">
      <c r="A134" s="1">
        <v>131</v>
      </c>
      <c r="B134" s="7" t="s">
        <v>89</v>
      </c>
      <c r="C134" s="8" t="s">
        <v>567</v>
      </c>
      <c r="D134" s="6" t="s">
        <v>16</v>
      </c>
      <c r="E134" s="6" t="s">
        <v>16</v>
      </c>
      <c r="F134" s="6" t="s">
        <v>16</v>
      </c>
      <c r="G134" s="6" t="s">
        <v>16</v>
      </c>
      <c r="H134" s="120"/>
      <c r="I134" s="120"/>
      <c r="J134" s="124"/>
      <c r="K134" s="120"/>
      <c r="L134" s="120"/>
      <c r="M134" s="120"/>
      <c r="N134" s="120"/>
      <c r="O134" s="120"/>
      <c r="P134" s="120"/>
      <c r="Q134" s="120"/>
      <c r="R134" s="120"/>
      <c r="S134" s="120"/>
      <c r="T134" s="20">
        <v>854.24310000000003</v>
      </c>
      <c r="U134" s="20">
        <v>852.78909999999996</v>
      </c>
      <c r="V134" s="21">
        <v>-1.7020915943015101E-3</v>
      </c>
      <c r="W134" s="27">
        <v>725.28</v>
      </c>
      <c r="X134" s="31"/>
      <c r="Y134" s="31"/>
      <c r="Z134" s="9" t="s">
        <v>504</v>
      </c>
      <c r="AA134" s="120"/>
      <c r="AB134" s="120"/>
      <c r="AC134" s="120"/>
      <c r="AD134" s="120"/>
      <c r="AE134" s="120"/>
      <c r="AF134" s="120"/>
      <c r="AG134" s="120"/>
      <c r="AH134" s="120"/>
      <c r="AI134" s="120"/>
      <c r="AJ134" s="120"/>
      <c r="AK134" s="120"/>
      <c r="AL134" s="120"/>
      <c r="AM134" s="120"/>
      <c r="AN134" s="120"/>
      <c r="AO134" s="120"/>
      <c r="AP134" s="120"/>
      <c r="AQ134" s="120"/>
    </row>
    <row r="135" spans="1:43" ht="42">
      <c r="A135" s="1">
        <v>132</v>
      </c>
      <c r="B135" s="7" t="s">
        <v>89</v>
      </c>
      <c r="C135" s="8" t="s">
        <v>569</v>
      </c>
      <c r="D135" s="6" t="s">
        <v>16</v>
      </c>
      <c r="E135" s="6" t="s">
        <v>16</v>
      </c>
      <c r="F135" s="6" t="s">
        <v>16</v>
      </c>
      <c r="G135" s="6" t="s">
        <v>16</v>
      </c>
      <c r="H135" s="120"/>
      <c r="I135" s="120"/>
      <c r="J135" s="124"/>
      <c r="K135" s="120"/>
      <c r="L135" s="120"/>
      <c r="M135" s="120"/>
      <c r="N135" s="120"/>
      <c r="O135" s="120"/>
      <c r="P135" s="120"/>
      <c r="Q135" s="120"/>
      <c r="R135" s="120"/>
      <c r="S135" s="120"/>
      <c r="T135" s="20">
        <v>378.99579999999997</v>
      </c>
      <c r="U135" s="20">
        <v>566.76779999999997</v>
      </c>
      <c r="V135" s="21">
        <v>0.49544612367736002</v>
      </c>
      <c r="W135" s="27">
        <v>557.76</v>
      </c>
      <c r="X135" s="31">
        <v>472.51</v>
      </c>
      <c r="Y135" s="31">
        <v>472.51</v>
      </c>
      <c r="Z135" s="39" t="s">
        <v>530</v>
      </c>
      <c r="AA135" s="120"/>
      <c r="AB135" s="120"/>
      <c r="AC135" s="120"/>
      <c r="AD135" s="120"/>
      <c r="AE135" s="120"/>
      <c r="AF135" s="120"/>
      <c r="AG135" s="120"/>
      <c r="AH135" s="120"/>
      <c r="AI135" s="120"/>
      <c r="AJ135" s="120"/>
      <c r="AK135" s="120"/>
      <c r="AL135" s="120"/>
      <c r="AM135" s="120"/>
      <c r="AN135" s="120"/>
      <c r="AO135" s="120"/>
      <c r="AP135" s="120"/>
      <c r="AQ135" s="120"/>
    </row>
    <row r="136" spans="1:43" ht="98">
      <c r="A136" s="1">
        <v>133</v>
      </c>
      <c r="B136" s="7" t="s">
        <v>89</v>
      </c>
      <c r="C136" s="8" t="s">
        <v>571</v>
      </c>
      <c r="D136" s="6" t="s">
        <v>16</v>
      </c>
      <c r="E136" s="6" t="s">
        <v>16</v>
      </c>
      <c r="F136" s="6" t="s">
        <v>16</v>
      </c>
      <c r="G136" s="6" t="s">
        <v>16</v>
      </c>
      <c r="H136" s="120"/>
      <c r="I136" s="120"/>
      <c r="J136" s="124"/>
      <c r="K136" s="120"/>
      <c r="L136" s="120"/>
      <c r="M136" s="120"/>
      <c r="N136" s="120"/>
      <c r="O136" s="120"/>
      <c r="P136" s="120"/>
      <c r="Q136" s="120"/>
      <c r="R136" s="120"/>
      <c r="S136" s="120"/>
      <c r="T136" s="20">
        <v>13535.660099999999</v>
      </c>
      <c r="U136" s="20">
        <v>10481.656499999999</v>
      </c>
      <c r="V136" s="21">
        <v>-0.22562649899874501</v>
      </c>
      <c r="W136" s="27">
        <v>5792.96</v>
      </c>
      <c r="X136" s="31">
        <v>2090.5311999999999</v>
      </c>
      <c r="Y136" s="31">
        <v>2090.5311999999999</v>
      </c>
      <c r="Z136" s="9" t="s">
        <v>509</v>
      </c>
      <c r="AA136" s="120"/>
      <c r="AB136" s="120"/>
      <c r="AC136" s="120"/>
      <c r="AD136" s="120"/>
      <c r="AE136" s="120"/>
      <c r="AF136" s="120"/>
      <c r="AG136" s="120"/>
      <c r="AH136" s="120"/>
      <c r="AI136" s="120"/>
      <c r="AJ136" s="120"/>
      <c r="AK136" s="120"/>
      <c r="AL136" s="120"/>
      <c r="AM136" s="120"/>
      <c r="AN136" s="120"/>
      <c r="AO136" s="120"/>
      <c r="AP136" s="120"/>
      <c r="AQ136" s="120"/>
    </row>
    <row r="137" spans="1:43" ht="33" customHeight="1">
      <c r="A137" s="1">
        <v>134</v>
      </c>
      <c r="B137" s="7" t="s">
        <v>478</v>
      </c>
      <c r="C137" s="8" t="s">
        <v>573</v>
      </c>
      <c r="D137" s="6" t="s">
        <v>16</v>
      </c>
      <c r="E137" s="6" t="s">
        <v>16</v>
      </c>
      <c r="F137" s="6" t="s">
        <v>16</v>
      </c>
      <c r="G137" s="6" t="s">
        <v>16</v>
      </c>
      <c r="H137" s="120"/>
      <c r="I137" s="120"/>
      <c r="J137" s="124"/>
      <c r="K137" s="120"/>
      <c r="L137" s="120"/>
      <c r="M137" s="120"/>
      <c r="N137" s="120"/>
      <c r="O137" s="120"/>
      <c r="P137" s="120"/>
      <c r="Q137" s="120"/>
      <c r="R137" s="120"/>
      <c r="S137" s="120"/>
      <c r="T137" s="20">
        <v>2976.0987</v>
      </c>
      <c r="U137" s="20">
        <v>2766.6696999999999</v>
      </c>
      <c r="V137" s="21">
        <v>-7.0370313995298597E-2</v>
      </c>
      <c r="W137" s="27">
        <v>6091.42</v>
      </c>
      <c r="X137" s="31"/>
      <c r="Y137" s="31"/>
      <c r="Z137" s="9" t="s">
        <v>504</v>
      </c>
      <c r="AA137" s="120"/>
      <c r="AB137" s="120"/>
      <c r="AC137" s="120"/>
      <c r="AD137" s="120"/>
      <c r="AE137" s="120"/>
      <c r="AF137" s="120"/>
      <c r="AG137" s="120"/>
      <c r="AH137" s="120"/>
      <c r="AI137" s="120"/>
      <c r="AJ137" s="120"/>
      <c r="AK137" s="120"/>
      <c r="AL137" s="120"/>
      <c r="AM137" s="120"/>
      <c r="AN137" s="120"/>
      <c r="AO137" s="120"/>
      <c r="AP137" s="120"/>
      <c r="AQ137" s="120"/>
    </row>
    <row r="138" spans="1:43" ht="33" customHeight="1">
      <c r="A138" s="1">
        <v>135</v>
      </c>
      <c r="B138" s="7" t="s">
        <v>478</v>
      </c>
      <c r="C138" s="8" t="s">
        <v>575</v>
      </c>
      <c r="D138" s="6" t="s">
        <v>16</v>
      </c>
      <c r="E138" s="6" t="s">
        <v>16</v>
      </c>
      <c r="F138" s="6"/>
      <c r="G138" s="6" t="s">
        <v>16</v>
      </c>
      <c r="H138" s="120"/>
      <c r="I138" s="120"/>
      <c r="J138" s="124"/>
      <c r="K138" s="120"/>
      <c r="L138" s="120"/>
      <c r="M138" s="120"/>
      <c r="N138" s="120"/>
      <c r="O138" s="120"/>
      <c r="P138" s="120"/>
      <c r="Q138" s="120"/>
      <c r="R138" s="120"/>
      <c r="S138" s="120"/>
      <c r="T138" s="20">
        <v>1691.3916999999999</v>
      </c>
      <c r="U138" s="20">
        <v>1572.2054000000001</v>
      </c>
      <c r="V138" s="21">
        <v>-7.0466409407117098E-2</v>
      </c>
      <c r="W138" s="27">
        <v>1454.01</v>
      </c>
      <c r="X138" s="31"/>
      <c r="Y138" s="31"/>
      <c r="Z138" s="9" t="s">
        <v>504</v>
      </c>
      <c r="AA138" s="120"/>
      <c r="AB138" s="120"/>
      <c r="AC138" s="120"/>
      <c r="AD138" s="120"/>
      <c r="AE138" s="120"/>
      <c r="AF138" s="120"/>
      <c r="AG138" s="120"/>
      <c r="AH138" s="120"/>
      <c r="AI138" s="120"/>
      <c r="AJ138" s="120"/>
      <c r="AK138" s="120"/>
      <c r="AL138" s="120"/>
      <c r="AM138" s="120"/>
      <c r="AN138" s="120"/>
      <c r="AO138" s="120"/>
      <c r="AP138" s="120"/>
      <c r="AQ138" s="120"/>
    </row>
    <row r="139" spans="1:43" ht="33" customHeight="1">
      <c r="A139" s="1">
        <v>136</v>
      </c>
      <c r="B139" s="7" t="s">
        <v>478</v>
      </c>
      <c r="C139" s="8" t="s">
        <v>577</v>
      </c>
      <c r="D139" s="6" t="s">
        <v>16</v>
      </c>
      <c r="E139" s="6" t="s">
        <v>16</v>
      </c>
      <c r="F139" s="6" t="s">
        <v>16</v>
      </c>
      <c r="G139" s="6" t="s">
        <v>16</v>
      </c>
      <c r="H139" s="120"/>
      <c r="I139" s="120"/>
      <c r="J139" s="124"/>
      <c r="K139" s="120"/>
      <c r="L139" s="120"/>
      <c r="M139" s="120"/>
      <c r="N139" s="120"/>
      <c r="O139" s="120"/>
      <c r="P139" s="120"/>
      <c r="Q139" s="120"/>
      <c r="R139" s="120"/>
      <c r="S139" s="120"/>
      <c r="T139" s="20">
        <v>3608.1307000000002</v>
      </c>
      <c r="U139" s="20">
        <v>756.18240000000003</v>
      </c>
      <c r="V139" s="21">
        <v>-0.79042266955573404</v>
      </c>
      <c r="W139" s="27">
        <v>2569.09</v>
      </c>
      <c r="X139" s="31"/>
      <c r="Y139" s="31"/>
      <c r="Z139" s="9" t="s">
        <v>504</v>
      </c>
      <c r="AA139" s="120"/>
      <c r="AB139" s="120"/>
      <c r="AC139" s="120"/>
      <c r="AD139" s="120"/>
      <c r="AE139" s="120"/>
      <c r="AF139" s="120"/>
      <c r="AG139" s="120"/>
      <c r="AH139" s="120"/>
      <c r="AI139" s="120"/>
      <c r="AJ139" s="120"/>
      <c r="AK139" s="120"/>
      <c r="AL139" s="120"/>
      <c r="AM139" s="120"/>
      <c r="AN139" s="120"/>
      <c r="AO139" s="120"/>
      <c r="AP139" s="120"/>
      <c r="AQ139" s="120"/>
    </row>
    <row r="140" spans="1:43" ht="70">
      <c r="A140" s="1">
        <v>137</v>
      </c>
      <c r="B140" s="7" t="s">
        <v>579</v>
      </c>
      <c r="C140" s="8" t="s">
        <v>174</v>
      </c>
      <c r="D140" s="6" t="s">
        <v>16</v>
      </c>
      <c r="E140" s="6" t="s">
        <v>16</v>
      </c>
      <c r="F140" s="6" t="s">
        <v>16</v>
      </c>
      <c r="G140" s="6" t="s">
        <v>16</v>
      </c>
      <c r="H140" s="120"/>
      <c r="I140" s="120"/>
      <c r="J140" s="124"/>
      <c r="K140" s="120"/>
      <c r="L140" s="120"/>
      <c r="M140" s="120"/>
      <c r="N140" s="120"/>
      <c r="O140" s="120"/>
      <c r="P140" s="120"/>
      <c r="Q140" s="120"/>
      <c r="R140" s="120"/>
      <c r="S140" s="120"/>
      <c r="T140" s="20">
        <v>967</v>
      </c>
      <c r="U140" s="20">
        <v>1056</v>
      </c>
      <c r="V140" s="21">
        <v>9.2037228541882093E-2</v>
      </c>
      <c r="W140" s="27">
        <v>1374</v>
      </c>
      <c r="X140" s="31"/>
      <c r="Y140" s="31"/>
      <c r="Z140" s="9" t="s">
        <v>580</v>
      </c>
      <c r="AA140" s="120"/>
      <c r="AB140" s="120"/>
      <c r="AC140" s="120"/>
      <c r="AD140" s="120"/>
      <c r="AE140" s="120"/>
      <c r="AF140" s="120"/>
      <c r="AG140" s="45"/>
      <c r="AH140" s="45" t="s">
        <v>16</v>
      </c>
      <c r="AI140" s="45" t="s">
        <v>16</v>
      </c>
      <c r="AJ140" s="45">
        <v>1374</v>
      </c>
      <c r="AK140" s="45">
        <v>0</v>
      </c>
      <c r="AL140" s="88" t="s">
        <v>169</v>
      </c>
      <c r="AM140" s="120"/>
      <c r="AN140" s="120"/>
      <c r="AO140" s="120"/>
      <c r="AP140" s="120"/>
      <c r="AQ140" s="120"/>
    </row>
    <row r="141" spans="1:43" ht="26.25" customHeight="1">
      <c r="A141" s="1">
        <v>138</v>
      </c>
      <c r="B141" s="45" t="s">
        <v>119</v>
      </c>
      <c r="C141" s="121" t="s">
        <v>188</v>
      </c>
      <c r="D141" s="45" t="s">
        <v>16</v>
      </c>
      <c r="E141" s="45" t="s">
        <v>16</v>
      </c>
      <c r="F141" s="45" t="s">
        <v>16</v>
      </c>
      <c r="G141" s="120"/>
      <c r="H141" s="120"/>
      <c r="I141" s="120"/>
      <c r="J141" s="124"/>
      <c r="K141" s="120"/>
      <c r="L141" s="120"/>
      <c r="M141" s="120"/>
      <c r="N141" s="120"/>
      <c r="O141" s="120"/>
      <c r="P141" s="120"/>
      <c r="Q141" s="120"/>
      <c r="R141" s="120"/>
      <c r="S141" s="120"/>
      <c r="T141" s="120"/>
      <c r="U141" s="120"/>
      <c r="V141" s="120"/>
      <c r="W141" s="120"/>
      <c r="X141" s="120"/>
      <c r="Y141" s="120"/>
      <c r="Z141" s="120"/>
      <c r="AA141" s="45" t="s">
        <v>190</v>
      </c>
      <c r="AB141" s="68">
        <v>29.7</v>
      </c>
      <c r="AC141" s="68">
        <v>28.360099999999999</v>
      </c>
      <c r="AD141" s="68">
        <v>28.32</v>
      </c>
      <c r="AE141" s="68">
        <v>28.32</v>
      </c>
      <c r="AF141" s="77"/>
      <c r="AG141" s="120"/>
      <c r="AH141" s="120"/>
      <c r="AI141" s="120"/>
      <c r="AJ141" s="120"/>
      <c r="AK141" s="120"/>
      <c r="AL141" s="120"/>
      <c r="AM141" s="120"/>
      <c r="AN141" s="120"/>
      <c r="AO141" s="120"/>
      <c r="AP141" s="120"/>
      <c r="AQ141" s="120"/>
    </row>
    <row r="142" spans="1:43" ht="26.25" customHeight="1">
      <c r="A142" s="1">
        <v>139</v>
      </c>
      <c r="B142" s="45" t="s">
        <v>119</v>
      </c>
      <c r="C142" s="121" t="s">
        <v>191</v>
      </c>
      <c r="D142" s="45" t="s">
        <v>16</v>
      </c>
      <c r="E142" s="45" t="s">
        <v>16</v>
      </c>
      <c r="F142" s="45" t="s">
        <v>16</v>
      </c>
      <c r="G142" s="120"/>
      <c r="H142" s="120"/>
      <c r="I142" s="120"/>
      <c r="J142" s="124"/>
      <c r="K142" s="120"/>
      <c r="L142" s="120"/>
      <c r="M142" s="120"/>
      <c r="N142" s="120"/>
      <c r="O142" s="120"/>
      <c r="P142" s="120"/>
      <c r="Q142" s="120"/>
      <c r="R142" s="120"/>
      <c r="S142" s="120"/>
      <c r="T142" s="120"/>
      <c r="U142" s="120"/>
      <c r="V142" s="120"/>
      <c r="W142" s="120"/>
      <c r="X142" s="120"/>
      <c r="Y142" s="120"/>
      <c r="Z142" s="120"/>
      <c r="AA142" s="45" t="s">
        <v>193</v>
      </c>
      <c r="AB142" s="68">
        <v>556.08699999999999</v>
      </c>
      <c r="AC142" s="68">
        <v>227.9</v>
      </c>
      <c r="AD142" s="68">
        <v>227.9</v>
      </c>
      <c r="AE142" s="68">
        <v>227.9</v>
      </c>
      <c r="AF142" s="77"/>
      <c r="AG142" s="120"/>
      <c r="AH142" s="120"/>
      <c r="AI142" s="120"/>
      <c r="AJ142" s="120"/>
      <c r="AK142" s="120"/>
      <c r="AL142" s="120"/>
      <c r="AM142" s="120"/>
      <c r="AN142" s="120"/>
      <c r="AO142" s="120"/>
      <c r="AP142" s="120"/>
      <c r="AQ142" s="120"/>
    </row>
    <row r="143" spans="1:43" ht="26.25" customHeight="1">
      <c r="A143" s="1">
        <v>140</v>
      </c>
      <c r="B143" s="45" t="s">
        <v>119</v>
      </c>
      <c r="C143" s="128" t="s">
        <v>194</v>
      </c>
      <c r="D143" s="45" t="s">
        <v>16</v>
      </c>
      <c r="E143" s="45" t="s">
        <v>16</v>
      </c>
      <c r="F143" s="45" t="s">
        <v>16</v>
      </c>
      <c r="G143" s="120"/>
      <c r="H143" s="120"/>
      <c r="I143" s="120"/>
      <c r="J143" s="124"/>
      <c r="K143" s="120"/>
      <c r="L143" s="120"/>
      <c r="M143" s="120"/>
      <c r="N143" s="120"/>
      <c r="O143" s="120"/>
      <c r="P143" s="120"/>
      <c r="Q143" s="120"/>
      <c r="R143" s="120"/>
      <c r="S143" s="120"/>
      <c r="T143" s="120"/>
      <c r="U143" s="120"/>
      <c r="V143" s="120"/>
      <c r="W143" s="120"/>
      <c r="X143" s="120"/>
      <c r="Y143" s="120"/>
      <c r="Z143" s="120"/>
      <c r="AA143" s="45" t="s">
        <v>190</v>
      </c>
      <c r="AB143" s="68">
        <v>161.4</v>
      </c>
      <c r="AC143" s="69">
        <v>133.0471</v>
      </c>
      <c r="AD143" s="68">
        <v>133.0472</v>
      </c>
      <c r="AE143" s="68">
        <v>133.05000000000001</v>
      </c>
      <c r="AF143" s="77"/>
      <c r="AG143" s="120"/>
      <c r="AH143" s="120"/>
      <c r="AI143" s="120"/>
      <c r="AJ143" s="120"/>
      <c r="AK143" s="120"/>
      <c r="AL143" s="120"/>
      <c r="AM143" s="120"/>
      <c r="AN143" s="120"/>
      <c r="AO143" s="120"/>
      <c r="AP143" s="120"/>
      <c r="AQ143" s="120"/>
    </row>
    <row r="144" spans="1:43" ht="26.25" customHeight="1">
      <c r="A144" s="1">
        <v>141</v>
      </c>
      <c r="B144" s="45" t="s">
        <v>38</v>
      </c>
      <c r="C144" s="128" t="s">
        <v>196</v>
      </c>
      <c r="D144" s="45" t="s">
        <v>16</v>
      </c>
      <c r="E144" s="45" t="s">
        <v>16</v>
      </c>
      <c r="F144" s="45" t="s">
        <v>16</v>
      </c>
      <c r="G144" s="120"/>
      <c r="H144" s="120"/>
      <c r="I144" s="120"/>
      <c r="J144" s="124"/>
      <c r="K144" s="120"/>
      <c r="L144" s="120"/>
      <c r="M144" s="120"/>
      <c r="N144" s="120"/>
      <c r="O144" s="120"/>
      <c r="P144" s="120"/>
      <c r="Q144" s="120"/>
      <c r="R144" s="120"/>
      <c r="S144" s="120"/>
      <c r="T144" s="120"/>
      <c r="U144" s="120"/>
      <c r="V144" s="120"/>
      <c r="W144" s="120"/>
      <c r="X144" s="120"/>
      <c r="Y144" s="120"/>
      <c r="Z144" s="120"/>
      <c r="AA144" s="45" t="s">
        <v>193</v>
      </c>
      <c r="AB144" s="68">
        <v>487.61529999999999</v>
      </c>
      <c r="AC144" s="69">
        <v>482.17250000000001</v>
      </c>
      <c r="AD144" s="68">
        <v>460.31</v>
      </c>
      <c r="AE144" s="68">
        <v>460.31</v>
      </c>
      <c r="AF144" s="77"/>
      <c r="AG144" s="120"/>
      <c r="AH144" s="120"/>
      <c r="AI144" s="120"/>
      <c r="AJ144" s="120"/>
      <c r="AK144" s="120"/>
      <c r="AL144" s="120"/>
      <c r="AM144" s="120"/>
      <c r="AN144" s="120"/>
      <c r="AO144" s="120"/>
      <c r="AP144" s="120"/>
      <c r="AQ144" s="120"/>
    </row>
    <row r="145" spans="1:43" ht="26.25" customHeight="1">
      <c r="A145" s="1">
        <v>142</v>
      </c>
      <c r="B145" s="45" t="s">
        <v>38</v>
      </c>
      <c r="C145" s="128" t="s">
        <v>198</v>
      </c>
      <c r="D145" s="45" t="s">
        <v>16</v>
      </c>
      <c r="E145" s="45" t="s">
        <v>16</v>
      </c>
      <c r="F145" s="45" t="s">
        <v>16</v>
      </c>
      <c r="G145" s="120"/>
      <c r="H145" s="120"/>
      <c r="I145" s="120"/>
      <c r="J145" s="124"/>
      <c r="K145" s="120"/>
      <c r="L145" s="120"/>
      <c r="M145" s="120"/>
      <c r="N145" s="120"/>
      <c r="O145" s="120"/>
      <c r="P145" s="120"/>
      <c r="Q145" s="120"/>
      <c r="R145" s="120"/>
      <c r="S145" s="120"/>
      <c r="T145" s="120"/>
      <c r="U145" s="120"/>
      <c r="V145" s="120"/>
      <c r="W145" s="120"/>
      <c r="X145" s="120"/>
      <c r="Y145" s="120"/>
      <c r="Z145" s="120"/>
      <c r="AA145" s="45" t="s">
        <v>190</v>
      </c>
      <c r="AB145" s="68">
        <v>670.5</v>
      </c>
      <c r="AC145" s="69">
        <v>664.77</v>
      </c>
      <c r="AD145" s="68">
        <v>664.77</v>
      </c>
      <c r="AE145" s="68">
        <v>664.77</v>
      </c>
      <c r="AF145" s="77"/>
      <c r="AG145" s="120"/>
      <c r="AH145" s="120"/>
      <c r="AI145" s="120"/>
      <c r="AJ145" s="120"/>
      <c r="AK145" s="120"/>
      <c r="AL145" s="120"/>
      <c r="AM145" s="120"/>
      <c r="AN145" s="120"/>
      <c r="AO145" s="120"/>
      <c r="AP145" s="120"/>
      <c r="AQ145" s="120"/>
    </row>
    <row r="146" spans="1:43" ht="52">
      <c r="A146" s="1">
        <v>143</v>
      </c>
      <c r="B146" s="45" t="s">
        <v>38</v>
      </c>
      <c r="C146" s="128" t="s">
        <v>200</v>
      </c>
      <c r="D146" s="45" t="s">
        <v>16</v>
      </c>
      <c r="E146" s="45" t="s">
        <v>16</v>
      </c>
      <c r="F146" s="45" t="s">
        <v>16</v>
      </c>
      <c r="G146" s="120"/>
      <c r="H146" s="120"/>
      <c r="I146" s="120"/>
      <c r="J146" s="124"/>
      <c r="K146" s="120"/>
      <c r="L146" s="120"/>
      <c r="M146" s="120"/>
      <c r="N146" s="120"/>
      <c r="O146" s="120"/>
      <c r="P146" s="120"/>
      <c r="Q146" s="120"/>
      <c r="R146" s="120"/>
      <c r="S146" s="120"/>
      <c r="T146" s="120"/>
      <c r="U146" s="120"/>
      <c r="V146" s="120"/>
      <c r="W146" s="120"/>
      <c r="X146" s="120"/>
      <c r="Y146" s="120"/>
      <c r="Z146" s="120"/>
      <c r="AA146" s="45" t="s">
        <v>190</v>
      </c>
      <c r="AB146" s="68">
        <v>3282.2</v>
      </c>
      <c r="AC146" s="69">
        <v>1700.11</v>
      </c>
      <c r="AD146" s="68">
        <v>645.34</v>
      </c>
      <c r="AE146" s="68">
        <v>645.34</v>
      </c>
      <c r="AF146" s="88" t="s">
        <v>201</v>
      </c>
      <c r="AG146" s="120"/>
      <c r="AH146" s="120"/>
      <c r="AI146" s="120"/>
      <c r="AJ146" s="120"/>
      <c r="AK146" s="120"/>
      <c r="AL146" s="120"/>
      <c r="AM146" s="120"/>
      <c r="AN146" s="120"/>
      <c r="AO146" s="120"/>
      <c r="AP146" s="120"/>
      <c r="AQ146" s="120"/>
    </row>
    <row r="147" spans="1:43" ht="27.75" customHeight="1">
      <c r="A147" s="1">
        <v>144</v>
      </c>
      <c r="B147" s="45" t="s">
        <v>38</v>
      </c>
      <c r="C147" s="128" t="s">
        <v>202</v>
      </c>
      <c r="D147" s="45" t="s">
        <v>16</v>
      </c>
      <c r="E147" s="45" t="s">
        <v>16</v>
      </c>
      <c r="F147" s="45" t="s">
        <v>16</v>
      </c>
      <c r="G147" s="120"/>
      <c r="H147" s="120"/>
      <c r="I147" s="120"/>
      <c r="J147" s="124"/>
      <c r="K147" s="120"/>
      <c r="L147" s="120"/>
      <c r="M147" s="120"/>
      <c r="N147" s="120"/>
      <c r="O147" s="120"/>
      <c r="P147" s="120"/>
      <c r="Q147" s="120"/>
      <c r="R147" s="120"/>
      <c r="S147" s="120"/>
      <c r="T147" s="120"/>
      <c r="U147" s="120"/>
      <c r="V147" s="120"/>
      <c r="W147" s="120"/>
      <c r="X147" s="120"/>
      <c r="Y147" s="120"/>
      <c r="Z147" s="120"/>
      <c r="AA147" s="45" t="s">
        <v>193</v>
      </c>
      <c r="AB147" s="68">
        <v>279</v>
      </c>
      <c r="AC147" s="69">
        <v>310</v>
      </c>
      <c r="AD147" s="68">
        <v>278</v>
      </c>
      <c r="AE147" s="68">
        <v>278</v>
      </c>
      <c r="AF147" s="77"/>
      <c r="AG147" s="120"/>
      <c r="AH147" s="120"/>
      <c r="AI147" s="120"/>
      <c r="AJ147" s="120"/>
      <c r="AK147" s="120"/>
      <c r="AL147" s="120"/>
      <c r="AM147" s="120"/>
      <c r="AN147" s="120"/>
      <c r="AO147" s="120"/>
      <c r="AP147" s="120"/>
      <c r="AQ147" s="120"/>
    </row>
    <row r="148" spans="1:43" ht="27.75" customHeight="1">
      <c r="A148" s="1">
        <v>145</v>
      </c>
      <c r="B148" s="45" t="s">
        <v>38</v>
      </c>
      <c r="C148" s="128" t="s">
        <v>204</v>
      </c>
      <c r="D148" s="45" t="s">
        <v>16</v>
      </c>
      <c r="E148" s="45" t="s">
        <v>16</v>
      </c>
      <c r="F148" s="45" t="s">
        <v>16</v>
      </c>
      <c r="G148" s="120"/>
      <c r="H148" s="120"/>
      <c r="I148" s="120"/>
      <c r="J148" s="124"/>
      <c r="K148" s="120"/>
      <c r="L148" s="120"/>
      <c r="M148" s="120"/>
      <c r="N148" s="120"/>
      <c r="O148" s="120"/>
      <c r="P148" s="120"/>
      <c r="Q148" s="120"/>
      <c r="R148" s="120"/>
      <c r="S148" s="120"/>
      <c r="T148" s="120"/>
      <c r="U148" s="120"/>
      <c r="V148" s="120"/>
      <c r="W148" s="120"/>
      <c r="X148" s="120"/>
      <c r="Y148" s="120"/>
      <c r="Z148" s="120"/>
      <c r="AA148" s="45" t="s">
        <v>190</v>
      </c>
      <c r="AB148" s="68">
        <v>10578.8</v>
      </c>
      <c r="AC148" s="69">
        <v>204.54</v>
      </c>
      <c r="AD148" s="68">
        <v>204.54</v>
      </c>
      <c r="AE148" s="68">
        <v>204.54</v>
      </c>
      <c r="AF148" s="77"/>
      <c r="AG148" s="120"/>
      <c r="AH148" s="120"/>
      <c r="AI148" s="120"/>
      <c r="AJ148" s="120"/>
      <c r="AK148" s="120"/>
      <c r="AL148" s="120"/>
      <c r="AM148" s="120"/>
      <c r="AN148" s="120"/>
      <c r="AO148" s="120"/>
      <c r="AP148" s="120"/>
      <c r="AQ148" s="120"/>
    </row>
    <row r="149" spans="1:43" ht="27.75" customHeight="1">
      <c r="A149" s="1">
        <v>146</v>
      </c>
      <c r="B149" s="45" t="s">
        <v>92</v>
      </c>
      <c r="C149" s="128" t="s">
        <v>206</v>
      </c>
      <c r="D149" s="45" t="s">
        <v>16</v>
      </c>
      <c r="E149" s="45" t="s">
        <v>16</v>
      </c>
      <c r="F149" s="45" t="s">
        <v>16</v>
      </c>
      <c r="G149" s="120"/>
      <c r="H149" s="120"/>
      <c r="I149" s="120"/>
      <c r="J149" s="124"/>
      <c r="K149" s="120"/>
      <c r="L149" s="120"/>
      <c r="M149" s="120"/>
      <c r="N149" s="120"/>
      <c r="O149" s="120"/>
      <c r="P149" s="120"/>
      <c r="Q149" s="120"/>
      <c r="R149" s="120"/>
      <c r="S149" s="120"/>
      <c r="T149" s="120"/>
      <c r="U149" s="120"/>
      <c r="V149" s="120"/>
      <c r="W149" s="120"/>
      <c r="X149" s="120"/>
      <c r="Y149" s="120"/>
      <c r="Z149" s="120"/>
      <c r="AA149" s="45" t="s">
        <v>193</v>
      </c>
      <c r="AB149" s="68">
        <v>67.69</v>
      </c>
      <c r="AC149" s="69">
        <v>67.69</v>
      </c>
      <c r="AD149" s="68">
        <v>67.69</v>
      </c>
      <c r="AE149" s="68">
        <v>67.69</v>
      </c>
      <c r="AF149" s="77"/>
      <c r="AG149" s="120"/>
      <c r="AH149" s="120"/>
      <c r="AI149" s="120"/>
      <c r="AJ149" s="120"/>
      <c r="AK149" s="120"/>
      <c r="AL149" s="120"/>
      <c r="AM149" s="120"/>
      <c r="AN149" s="120"/>
      <c r="AO149" s="120"/>
      <c r="AP149" s="120"/>
      <c r="AQ149" s="120"/>
    </row>
    <row r="150" spans="1:43" ht="27.75" customHeight="1">
      <c r="A150" s="1">
        <v>147</v>
      </c>
      <c r="B150" s="45" t="s">
        <v>92</v>
      </c>
      <c r="C150" s="128" t="s">
        <v>208</v>
      </c>
      <c r="D150" s="45" t="s">
        <v>16</v>
      </c>
      <c r="E150" s="45" t="s">
        <v>16</v>
      </c>
      <c r="F150" s="45" t="s">
        <v>16</v>
      </c>
      <c r="G150" s="120"/>
      <c r="H150" s="120"/>
      <c r="I150" s="120"/>
      <c r="J150" s="124"/>
      <c r="K150" s="120"/>
      <c r="L150" s="120"/>
      <c r="M150" s="120"/>
      <c r="N150" s="120"/>
      <c r="O150" s="120"/>
      <c r="P150" s="120"/>
      <c r="Q150" s="120"/>
      <c r="R150" s="120"/>
      <c r="S150" s="120"/>
      <c r="T150" s="120"/>
      <c r="U150" s="120"/>
      <c r="V150" s="120"/>
      <c r="W150" s="120"/>
      <c r="X150" s="120"/>
      <c r="Y150" s="120"/>
      <c r="Z150" s="120"/>
      <c r="AA150" s="45" t="s">
        <v>190</v>
      </c>
      <c r="AB150" s="68">
        <v>61.33</v>
      </c>
      <c r="AC150" s="69">
        <v>56.456083999999997</v>
      </c>
      <c r="AD150" s="68">
        <v>56.41</v>
      </c>
      <c r="AE150" s="68">
        <v>56.41</v>
      </c>
      <c r="AF150" s="77"/>
      <c r="AG150" s="120"/>
      <c r="AH150" s="120"/>
      <c r="AI150" s="120"/>
      <c r="AJ150" s="120"/>
      <c r="AK150" s="120"/>
      <c r="AL150" s="120"/>
      <c r="AM150" s="120"/>
      <c r="AN150" s="120"/>
      <c r="AO150" s="120"/>
      <c r="AP150" s="120"/>
      <c r="AQ150" s="120"/>
    </row>
    <row r="151" spans="1:43" ht="27.75" customHeight="1">
      <c r="A151" s="1">
        <v>148</v>
      </c>
      <c r="B151" s="45" t="s">
        <v>92</v>
      </c>
      <c r="C151" s="128" t="s">
        <v>210</v>
      </c>
      <c r="D151" s="45" t="s">
        <v>16</v>
      </c>
      <c r="E151" s="45" t="s">
        <v>16</v>
      </c>
      <c r="F151" s="45" t="s">
        <v>16</v>
      </c>
      <c r="G151" s="120"/>
      <c r="H151" s="120"/>
      <c r="I151" s="120"/>
      <c r="J151" s="124"/>
      <c r="K151" s="120"/>
      <c r="L151" s="120"/>
      <c r="M151" s="120"/>
      <c r="N151" s="120"/>
      <c r="O151" s="120"/>
      <c r="P151" s="120"/>
      <c r="Q151" s="120"/>
      <c r="R151" s="120"/>
      <c r="S151" s="120"/>
      <c r="T151" s="120"/>
      <c r="U151" s="120"/>
      <c r="V151" s="120"/>
      <c r="W151" s="120"/>
      <c r="X151" s="120"/>
      <c r="Y151" s="120"/>
      <c r="Z151" s="120"/>
      <c r="AA151" s="45" t="s">
        <v>193</v>
      </c>
      <c r="AB151" s="68">
        <v>94.3</v>
      </c>
      <c r="AC151" s="69">
        <v>94.3</v>
      </c>
      <c r="AD151" s="68">
        <v>94.3</v>
      </c>
      <c r="AE151" s="68">
        <v>94.3</v>
      </c>
      <c r="AF151" s="77"/>
      <c r="AG151" s="120"/>
      <c r="AH151" s="120"/>
      <c r="AI151" s="120"/>
      <c r="AJ151" s="120"/>
      <c r="AK151" s="120"/>
      <c r="AL151" s="120"/>
      <c r="AM151" s="120"/>
      <c r="AN151" s="120"/>
      <c r="AO151" s="120"/>
      <c r="AP151" s="120"/>
      <c r="AQ151" s="120"/>
    </row>
    <row r="152" spans="1:43" ht="27.75" customHeight="1">
      <c r="A152" s="1">
        <v>149</v>
      </c>
      <c r="B152" s="45" t="s">
        <v>92</v>
      </c>
      <c r="C152" s="128" t="s">
        <v>212</v>
      </c>
      <c r="D152" s="45" t="s">
        <v>16</v>
      </c>
      <c r="E152" s="45" t="s">
        <v>16</v>
      </c>
      <c r="F152" s="45" t="s">
        <v>16</v>
      </c>
      <c r="G152" s="120"/>
      <c r="H152" s="120"/>
      <c r="I152" s="120"/>
      <c r="J152" s="124"/>
      <c r="K152" s="120"/>
      <c r="L152" s="120"/>
      <c r="M152" s="120"/>
      <c r="N152" s="120"/>
      <c r="O152" s="120"/>
      <c r="P152" s="120"/>
      <c r="Q152" s="120"/>
      <c r="R152" s="120"/>
      <c r="S152" s="120"/>
      <c r="T152" s="120"/>
      <c r="U152" s="120"/>
      <c r="V152" s="120"/>
      <c r="W152" s="120"/>
      <c r="X152" s="120"/>
      <c r="Y152" s="120"/>
      <c r="Z152" s="120"/>
      <c r="AA152" s="45" t="s">
        <v>190</v>
      </c>
      <c r="AB152" s="68">
        <v>1.83</v>
      </c>
      <c r="AC152" s="69">
        <v>1.3894249999999999</v>
      </c>
      <c r="AD152" s="68">
        <v>1.39</v>
      </c>
      <c r="AE152" s="68">
        <v>1.39</v>
      </c>
      <c r="AF152" s="88"/>
      <c r="AG152" s="120"/>
      <c r="AH152" s="120"/>
      <c r="AI152" s="120"/>
      <c r="AJ152" s="120"/>
      <c r="AK152" s="120"/>
      <c r="AL152" s="120"/>
      <c r="AM152" s="120"/>
      <c r="AN152" s="120"/>
      <c r="AO152" s="120"/>
      <c r="AP152" s="120"/>
      <c r="AQ152" s="120"/>
    </row>
    <row r="153" spans="1:43" ht="27.75" customHeight="1">
      <c r="A153" s="1">
        <v>150</v>
      </c>
      <c r="B153" s="61" t="s">
        <v>92</v>
      </c>
      <c r="C153" s="128" t="s">
        <v>214</v>
      </c>
      <c r="D153" s="61" t="s">
        <v>16</v>
      </c>
      <c r="E153" s="61" t="s">
        <v>16</v>
      </c>
      <c r="F153" s="61" t="s">
        <v>16</v>
      </c>
      <c r="G153" s="120"/>
      <c r="H153" s="120"/>
      <c r="I153" s="120"/>
      <c r="J153" s="124"/>
      <c r="K153" s="120"/>
      <c r="L153" s="120"/>
      <c r="M153" s="120"/>
      <c r="N153" s="120"/>
      <c r="O153" s="120"/>
      <c r="P153" s="120"/>
      <c r="Q153" s="120"/>
      <c r="R153" s="120"/>
      <c r="S153" s="120"/>
      <c r="T153" s="120"/>
      <c r="U153" s="120"/>
      <c r="V153" s="120"/>
      <c r="W153" s="120"/>
      <c r="X153" s="120"/>
      <c r="Y153" s="120"/>
      <c r="Z153" s="120"/>
      <c r="AA153" s="61" t="s">
        <v>193</v>
      </c>
      <c r="AB153" s="71">
        <v>31.471399999999999</v>
      </c>
      <c r="AC153" s="72">
        <v>31.113920499999999</v>
      </c>
      <c r="AD153" s="71">
        <v>31.11</v>
      </c>
      <c r="AE153" s="71">
        <v>31.11</v>
      </c>
      <c r="AF153" s="121"/>
      <c r="AG153" s="120"/>
      <c r="AH153" s="120"/>
      <c r="AI153" s="120"/>
      <c r="AJ153" s="120"/>
      <c r="AK153" s="120"/>
      <c r="AL153" s="120"/>
      <c r="AM153" s="120"/>
      <c r="AN153" s="120"/>
      <c r="AO153" s="120"/>
      <c r="AP153" s="120"/>
      <c r="AQ153" s="120"/>
    </row>
    <row r="154" spans="1:43" ht="27.75" customHeight="1">
      <c r="A154" s="1">
        <v>151</v>
      </c>
      <c r="B154" s="61" t="s">
        <v>28</v>
      </c>
      <c r="C154" s="128" t="s">
        <v>216</v>
      </c>
      <c r="D154" s="61" t="s">
        <v>16</v>
      </c>
      <c r="E154" s="61" t="s">
        <v>16</v>
      </c>
      <c r="F154" s="61" t="s">
        <v>16</v>
      </c>
      <c r="G154" s="120"/>
      <c r="H154" s="120"/>
      <c r="I154" s="120"/>
      <c r="J154" s="124"/>
      <c r="K154" s="120"/>
      <c r="L154" s="120"/>
      <c r="M154" s="120"/>
      <c r="N154" s="120"/>
      <c r="O154" s="120"/>
      <c r="P154" s="120"/>
      <c r="Q154" s="120"/>
      <c r="R154" s="120"/>
      <c r="S154" s="120"/>
      <c r="T154" s="120"/>
      <c r="U154" s="120"/>
      <c r="V154" s="120"/>
      <c r="W154" s="120"/>
      <c r="X154" s="120"/>
      <c r="Y154" s="120"/>
      <c r="Z154" s="120"/>
      <c r="AA154" s="61" t="s">
        <v>193</v>
      </c>
      <c r="AB154" s="71">
        <v>95.2</v>
      </c>
      <c r="AC154" s="72">
        <v>95.199799999999996</v>
      </c>
      <c r="AD154" s="71">
        <v>95.199799999999996</v>
      </c>
      <c r="AE154" s="71">
        <v>95.2</v>
      </c>
      <c r="AF154" s="88"/>
      <c r="AG154" s="120"/>
      <c r="AH154" s="120"/>
      <c r="AI154" s="120"/>
      <c r="AJ154" s="120"/>
      <c r="AK154" s="120"/>
      <c r="AL154" s="120"/>
      <c r="AM154" s="120"/>
      <c r="AN154" s="120"/>
      <c r="AO154" s="120"/>
      <c r="AP154" s="120"/>
      <c r="AQ154" s="120"/>
    </row>
    <row r="155" spans="1:43" ht="27.75" customHeight="1">
      <c r="A155" s="1">
        <v>152</v>
      </c>
      <c r="B155" s="45" t="s">
        <v>28</v>
      </c>
      <c r="C155" s="128" t="s">
        <v>219</v>
      </c>
      <c r="D155" s="45" t="s">
        <v>16</v>
      </c>
      <c r="E155" s="45" t="s">
        <v>16</v>
      </c>
      <c r="F155" s="45" t="s">
        <v>16</v>
      </c>
      <c r="G155" s="120"/>
      <c r="H155" s="120"/>
      <c r="I155" s="120"/>
      <c r="J155" s="124"/>
      <c r="K155" s="120"/>
      <c r="L155" s="120"/>
      <c r="M155" s="120"/>
      <c r="N155" s="120"/>
      <c r="O155" s="120"/>
      <c r="P155" s="120"/>
      <c r="Q155" s="120"/>
      <c r="R155" s="120"/>
      <c r="S155" s="120"/>
      <c r="T155" s="120"/>
      <c r="U155" s="120"/>
      <c r="V155" s="120"/>
      <c r="W155" s="120"/>
      <c r="X155" s="120"/>
      <c r="Y155" s="120"/>
      <c r="Z155" s="120"/>
      <c r="AA155" s="45" t="s">
        <v>190</v>
      </c>
      <c r="AB155" s="68">
        <v>466.9</v>
      </c>
      <c r="AC155" s="69">
        <v>195.33</v>
      </c>
      <c r="AD155" s="68">
        <v>195.33</v>
      </c>
      <c r="AE155" s="68">
        <v>195.33</v>
      </c>
      <c r="AF155" s="77"/>
      <c r="AG155" s="120"/>
      <c r="AH155" s="120"/>
      <c r="AI155" s="120"/>
      <c r="AJ155" s="120"/>
      <c r="AK155" s="120"/>
      <c r="AL155" s="120"/>
      <c r="AM155" s="120"/>
      <c r="AN155" s="120"/>
      <c r="AO155" s="120"/>
      <c r="AP155" s="120"/>
      <c r="AQ155" s="120"/>
    </row>
    <row r="156" spans="1:43" ht="27.75" customHeight="1">
      <c r="A156" s="1">
        <v>153</v>
      </c>
      <c r="B156" s="45" t="s">
        <v>28</v>
      </c>
      <c r="C156" s="128" t="s">
        <v>222</v>
      </c>
      <c r="D156" s="45" t="s">
        <v>16</v>
      </c>
      <c r="E156" s="45" t="s">
        <v>16</v>
      </c>
      <c r="F156" s="45" t="s">
        <v>16</v>
      </c>
      <c r="G156" s="120"/>
      <c r="H156" s="120"/>
      <c r="I156" s="120"/>
      <c r="J156" s="124"/>
      <c r="K156" s="120"/>
      <c r="L156" s="120"/>
      <c r="M156" s="120"/>
      <c r="N156" s="120"/>
      <c r="O156" s="120"/>
      <c r="P156" s="120"/>
      <c r="Q156" s="120"/>
      <c r="R156" s="120"/>
      <c r="S156" s="120"/>
      <c r="T156" s="120"/>
      <c r="U156" s="120"/>
      <c r="V156" s="120"/>
      <c r="W156" s="120"/>
      <c r="X156" s="120"/>
      <c r="Y156" s="120"/>
      <c r="Z156" s="120"/>
      <c r="AA156" s="45" t="s">
        <v>193</v>
      </c>
      <c r="AB156" s="68">
        <v>1110.6099999999999</v>
      </c>
      <c r="AC156" s="69">
        <v>1110.3416</v>
      </c>
      <c r="AD156" s="68">
        <v>926.52</v>
      </c>
      <c r="AE156" s="68">
        <v>926.52</v>
      </c>
      <c r="AF156" s="77"/>
      <c r="AG156" s="120"/>
      <c r="AH156" s="120"/>
      <c r="AI156" s="120"/>
      <c r="AJ156" s="120"/>
      <c r="AK156" s="120"/>
      <c r="AL156" s="120"/>
      <c r="AM156" s="120"/>
      <c r="AN156" s="120"/>
      <c r="AO156" s="120"/>
      <c r="AP156" s="120"/>
      <c r="AQ156" s="120"/>
    </row>
    <row r="157" spans="1:43" ht="27.75" customHeight="1">
      <c r="A157" s="1">
        <v>154</v>
      </c>
      <c r="B157" s="45" t="s">
        <v>28</v>
      </c>
      <c r="C157" s="128" t="s">
        <v>225</v>
      </c>
      <c r="D157" s="45" t="s">
        <v>16</v>
      </c>
      <c r="E157" s="45" t="s">
        <v>16</v>
      </c>
      <c r="F157" s="45" t="s">
        <v>16</v>
      </c>
      <c r="G157" s="120"/>
      <c r="H157" s="120"/>
      <c r="I157" s="120"/>
      <c r="J157" s="124"/>
      <c r="K157" s="120"/>
      <c r="L157" s="120"/>
      <c r="M157" s="120"/>
      <c r="N157" s="120"/>
      <c r="O157" s="120"/>
      <c r="P157" s="120"/>
      <c r="Q157" s="120"/>
      <c r="R157" s="120"/>
      <c r="S157" s="120"/>
      <c r="T157" s="120"/>
      <c r="U157" s="120"/>
      <c r="V157" s="120"/>
      <c r="W157" s="120"/>
      <c r="X157" s="120"/>
      <c r="Y157" s="120"/>
      <c r="Z157" s="120"/>
      <c r="AA157" s="45" t="s">
        <v>193</v>
      </c>
      <c r="AB157" s="68">
        <v>296.99</v>
      </c>
      <c r="AC157" s="69">
        <v>338.93439999999998</v>
      </c>
      <c r="AD157" s="68">
        <v>338.93270000000001</v>
      </c>
      <c r="AE157" s="68">
        <v>296.99</v>
      </c>
      <c r="AF157" s="77"/>
      <c r="AG157" s="120"/>
      <c r="AH157" s="120"/>
      <c r="AI157" s="120"/>
      <c r="AJ157" s="120"/>
      <c r="AK157" s="120"/>
      <c r="AL157" s="120"/>
      <c r="AM157" s="120"/>
      <c r="AN157" s="120"/>
      <c r="AO157" s="120"/>
      <c r="AP157" s="120"/>
      <c r="AQ157" s="120"/>
    </row>
    <row r="158" spans="1:43" ht="27.75" customHeight="1">
      <c r="A158" s="1">
        <v>155</v>
      </c>
      <c r="B158" s="61" t="s">
        <v>14</v>
      </c>
      <c r="C158" s="121" t="s">
        <v>228</v>
      </c>
      <c r="D158" s="61" t="s">
        <v>16</v>
      </c>
      <c r="E158" s="61" t="s">
        <v>16</v>
      </c>
      <c r="F158" s="61" t="s">
        <v>16</v>
      </c>
      <c r="G158" s="120"/>
      <c r="H158" s="120"/>
      <c r="I158" s="120"/>
      <c r="J158" s="124"/>
      <c r="K158" s="120"/>
      <c r="L158" s="120"/>
      <c r="M158" s="120"/>
      <c r="N158" s="120"/>
      <c r="O158" s="120"/>
      <c r="P158" s="120"/>
      <c r="Q158" s="120"/>
      <c r="R158" s="120"/>
      <c r="S158" s="120"/>
      <c r="T158" s="120"/>
      <c r="U158" s="120"/>
      <c r="V158" s="120"/>
      <c r="W158" s="120"/>
      <c r="X158" s="120"/>
      <c r="Y158" s="120"/>
      <c r="Z158" s="120"/>
      <c r="AA158" s="61" t="s">
        <v>190</v>
      </c>
      <c r="AB158" s="71">
        <v>261.19</v>
      </c>
      <c r="AC158" s="71">
        <v>71.05</v>
      </c>
      <c r="AD158" s="71">
        <v>64.930000000000007</v>
      </c>
      <c r="AE158" s="71">
        <v>64.930000000000007</v>
      </c>
      <c r="AF158" s="122"/>
      <c r="AG158" s="120"/>
      <c r="AH158" s="120"/>
      <c r="AI158" s="120"/>
      <c r="AJ158" s="120"/>
      <c r="AK158" s="120"/>
      <c r="AL158" s="120"/>
      <c r="AM158" s="120"/>
      <c r="AN158" s="120"/>
      <c r="AO158" s="120"/>
      <c r="AP158" s="120"/>
      <c r="AQ158" s="120"/>
    </row>
    <row r="159" spans="1:43" ht="28">
      <c r="A159" s="1">
        <v>156</v>
      </c>
      <c r="B159" s="45" t="s">
        <v>14</v>
      </c>
      <c r="C159" s="121" t="s">
        <v>231</v>
      </c>
      <c r="D159" s="45" t="s">
        <v>16</v>
      </c>
      <c r="E159" s="45" t="s">
        <v>16</v>
      </c>
      <c r="F159" s="45" t="s">
        <v>16</v>
      </c>
      <c r="G159" s="120"/>
      <c r="H159" s="120"/>
      <c r="I159" s="120"/>
      <c r="J159" s="124"/>
      <c r="K159" s="120"/>
      <c r="L159" s="120"/>
      <c r="M159" s="120"/>
      <c r="N159" s="120"/>
      <c r="O159" s="120"/>
      <c r="P159" s="120"/>
      <c r="Q159" s="120"/>
      <c r="R159" s="120"/>
      <c r="S159" s="120"/>
      <c r="T159" s="120"/>
      <c r="U159" s="120"/>
      <c r="V159" s="120"/>
      <c r="W159" s="120"/>
      <c r="X159" s="120"/>
      <c r="Y159" s="120"/>
      <c r="Z159" s="120"/>
      <c r="AA159" s="45" t="s">
        <v>193</v>
      </c>
      <c r="AB159" s="68">
        <v>212.54</v>
      </c>
      <c r="AC159" s="68">
        <v>169.68</v>
      </c>
      <c r="AD159" s="68">
        <v>169.68</v>
      </c>
      <c r="AE159" s="68">
        <v>169.68</v>
      </c>
      <c r="AF159" s="77"/>
      <c r="AG159" s="120"/>
      <c r="AH159" s="120"/>
      <c r="AI159" s="120"/>
      <c r="AJ159" s="120"/>
      <c r="AK159" s="120"/>
      <c r="AL159" s="120"/>
      <c r="AM159" s="120"/>
      <c r="AN159" s="120"/>
      <c r="AO159" s="120"/>
      <c r="AP159" s="120"/>
      <c r="AQ159" s="120"/>
    </row>
    <row r="160" spans="1:43" ht="48.75" customHeight="1">
      <c r="A160" s="1">
        <v>157</v>
      </c>
      <c r="B160" s="61" t="s">
        <v>14</v>
      </c>
      <c r="C160" s="121" t="s">
        <v>233</v>
      </c>
      <c r="D160" s="61" t="s">
        <v>16</v>
      </c>
      <c r="E160" s="61" t="s">
        <v>16</v>
      </c>
      <c r="F160" s="61" t="s">
        <v>16</v>
      </c>
      <c r="G160" s="120"/>
      <c r="H160" s="120"/>
      <c r="I160" s="120"/>
      <c r="J160" s="124"/>
      <c r="K160" s="120"/>
      <c r="L160" s="120"/>
      <c r="M160" s="120"/>
      <c r="N160" s="120"/>
      <c r="O160" s="120"/>
      <c r="P160" s="120"/>
      <c r="Q160" s="120"/>
      <c r="R160" s="120"/>
      <c r="S160" s="120"/>
      <c r="T160" s="120"/>
      <c r="U160" s="120"/>
      <c r="V160" s="120"/>
      <c r="W160" s="120"/>
      <c r="X160" s="120"/>
      <c r="Y160" s="120"/>
      <c r="Z160" s="120"/>
      <c r="AA160" s="61" t="s">
        <v>193</v>
      </c>
      <c r="AB160" s="71">
        <v>51.82</v>
      </c>
      <c r="AC160" s="71">
        <v>54.037300000000002</v>
      </c>
      <c r="AD160" s="71">
        <v>53.94</v>
      </c>
      <c r="AE160" s="71">
        <v>51.82</v>
      </c>
      <c r="AF160" s="121"/>
      <c r="AG160" s="120"/>
      <c r="AH160" s="120"/>
      <c r="AI160" s="120"/>
      <c r="AJ160" s="120"/>
      <c r="AK160" s="120"/>
      <c r="AL160" s="120"/>
      <c r="AM160" s="120"/>
      <c r="AN160" s="120"/>
      <c r="AO160" s="120"/>
      <c r="AP160" s="120"/>
      <c r="AQ160" s="120"/>
    </row>
    <row r="161" spans="1:43" ht="48.75" customHeight="1">
      <c r="A161" s="1">
        <v>158</v>
      </c>
      <c r="B161" s="61" t="s">
        <v>14</v>
      </c>
      <c r="C161" s="121" t="s">
        <v>235</v>
      </c>
      <c r="D161" s="61" t="s">
        <v>16</v>
      </c>
      <c r="E161" s="61" t="s">
        <v>16</v>
      </c>
      <c r="F161" s="61" t="s">
        <v>16</v>
      </c>
      <c r="G161" s="120"/>
      <c r="H161" s="120"/>
      <c r="I161" s="120"/>
      <c r="J161" s="124"/>
      <c r="K161" s="120"/>
      <c r="L161" s="120"/>
      <c r="M161" s="120"/>
      <c r="N161" s="120"/>
      <c r="O161" s="120"/>
      <c r="P161" s="120"/>
      <c r="Q161" s="120"/>
      <c r="R161" s="120"/>
      <c r="S161" s="120"/>
      <c r="T161" s="120"/>
      <c r="U161" s="120"/>
      <c r="V161" s="120"/>
      <c r="W161" s="120"/>
      <c r="X161" s="120"/>
      <c r="Y161" s="120"/>
      <c r="Z161" s="120"/>
      <c r="AA161" s="61" t="s">
        <v>193</v>
      </c>
      <c r="AB161" s="71">
        <v>71.400000000000006</v>
      </c>
      <c r="AC161" s="71">
        <v>50</v>
      </c>
      <c r="AD161" s="71">
        <v>50</v>
      </c>
      <c r="AE161" s="71">
        <v>50</v>
      </c>
      <c r="AF161" s="121"/>
      <c r="AG161" s="120"/>
      <c r="AH161" s="120"/>
      <c r="AI161" s="120"/>
      <c r="AJ161" s="120"/>
      <c r="AK161" s="120"/>
      <c r="AL161" s="120"/>
      <c r="AM161" s="120"/>
      <c r="AN161" s="120"/>
      <c r="AO161" s="120"/>
      <c r="AP161" s="120"/>
      <c r="AQ161" s="120"/>
    </row>
    <row r="162" spans="1:43" ht="48.75" customHeight="1">
      <c r="A162" s="1">
        <v>159</v>
      </c>
      <c r="B162" s="45" t="s">
        <v>14</v>
      </c>
      <c r="C162" s="121" t="s">
        <v>237</v>
      </c>
      <c r="D162" s="45" t="s">
        <v>16</v>
      </c>
      <c r="E162" s="45" t="s">
        <v>16</v>
      </c>
      <c r="F162" s="45" t="s">
        <v>16</v>
      </c>
      <c r="G162" s="120"/>
      <c r="H162" s="120"/>
      <c r="I162" s="120"/>
      <c r="J162" s="124"/>
      <c r="K162" s="120"/>
      <c r="L162" s="120"/>
      <c r="M162" s="120"/>
      <c r="N162" s="120"/>
      <c r="O162" s="120"/>
      <c r="P162" s="120"/>
      <c r="Q162" s="120"/>
      <c r="R162" s="120"/>
      <c r="S162" s="120"/>
      <c r="T162" s="120"/>
      <c r="U162" s="120"/>
      <c r="V162" s="120"/>
      <c r="W162" s="120"/>
      <c r="X162" s="120"/>
      <c r="Y162" s="120"/>
      <c r="Z162" s="120"/>
      <c r="AA162" s="45" t="s">
        <v>193</v>
      </c>
      <c r="AB162" s="68">
        <v>69.5</v>
      </c>
      <c r="AC162" s="69">
        <v>69.5</v>
      </c>
      <c r="AD162" s="68">
        <v>69.5</v>
      </c>
      <c r="AE162" s="68">
        <v>69.5</v>
      </c>
      <c r="AF162" s="77"/>
      <c r="AG162" s="120"/>
      <c r="AH162" s="120"/>
      <c r="AI162" s="120"/>
      <c r="AJ162" s="120"/>
      <c r="AK162" s="120"/>
      <c r="AL162" s="120"/>
      <c r="AM162" s="120"/>
      <c r="AN162" s="120"/>
      <c r="AO162" s="120"/>
      <c r="AP162" s="120"/>
      <c r="AQ162" s="120"/>
    </row>
    <row r="163" spans="1:43" ht="48.75" customHeight="1">
      <c r="A163" s="1">
        <v>160</v>
      </c>
      <c r="B163" s="45" t="s">
        <v>14</v>
      </c>
      <c r="C163" s="128" t="s">
        <v>238</v>
      </c>
      <c r="D163" s="45" t="s">
        <v>16</v>
      </c>
      <c r="E163" s="45" t="s">
        <v>16</v>
      </c>
      <c r="F163" s="45" t="s">
        <v>16</v>
      </c>
      <c r="G163" s="120"/>
      <c r="H163" s="120"/>
      <c r="I163" s="120"/>
      <c r="J163" s="124"/>
      <c r="K163" s="120"/>
      <c r="L163" s="120"/>
      <c r="M163" s="120"/>
      <c r="N163" s="120"/>
      <c r="O163" s="120"/>
      <c r="P163" s="120"/>
      <c r="Q163" s="120"/>
      <c r="R163" s="120"/>
      <c r="S163" s="120"/>
      <c r="T163" s="120"/>
      <c r="U163" s="120"/>
      <c r="V163" s="120"/>
      <c r="W163" s="120"/>
      <c r="X163" s="120"/>
      <c r="Y163" s="120"/>
      <c r="Z163" s="120"/>
      <c r="AA163" s="45" t="s">
        <v>193</v>
      </c>
      <c r="AB163" s="68">
        <v>67.81</v>
      </c>
      <c r="AC163" s="69">
        <v>48.17</v>
      </c>
      <c r="AD163" s="68">
        <v>44.27</v>
      </c>
      <c r="AE163" s="68">
        <v>44.27</v>
      </c>
      <c r="AF163" s="77"/>
      <c r="AG163" s="120"/>
      <c r="AH163" s="120"/>
      <c r="AI163" s="120"/>
      <c r="AJ163" s="120"/>
      <c r="AK163" s="120"/>
      <c r="AL163" s="120"/>
      <c r="AM163" s="120"/>
      <c r="AN163" s="120"/>
      <c r="AO163" s="120"/>
      <c r="AP163" s="120"/>
      <c r="AQ163" s="120"/>
    </row>
    <row r="164" spans="1:43" ht="48.75" customHeight="1">
      <c r="A164" s="1">
        <v>161</v>
      </c>
      <c r="B164" s="45" t="s">
        <v>14</v>
      </c>
      <c r="C164" s="128" t="s">
        <v>240</v>
      </c>
      <c r="D164" s="45" t="s">
        <v>16</v>
      </c>
      <c r="E164" s="45" t="s">
        <v>16</v>
      </c>
      <c r="F164" s="45" t="s">
        <v>16</v>
      </c>
      <c r="G164" s="120"/>
      <c r="H164" s="120"/>
      <c r="I164" s="120"/>
      <c r="J164" s="124"/>
      <c r="K164" s="120"/>
      <c r="L164" s="120"/>
      <c r="M164" s="120"/>
      <c r="N164" s="120"/>
      <c r="O164" s="120"/>
      <c r="P164" s="120"/>
      <c r="Q164" s="120"/>
      <c r="R164" s="120"/>
      <c r="S164" s="120"/>
      <c r="T164" s="120"/>
      <c r="U164" s="120"/>
      <c r="V164" s="120"/>
      <c r="W164" s="120"/>
      <c r="X164" s="120"/>
      <c r="Y164" s="120"/>
      <c r="Z164" s="120"/>
      <c r="AA164" s="45" t="s">
        <v>193</v>
      </c>
      <c r="AB164" s="68">
        <v>67.819999999999993</v>
      </c>
      <c r="AC164" s="69">
        <v>67.487499999999997</v>
      </c>
      <c r="AD164" s="68">
        <v>67.48</v>
      </c>
      <c r="AE164" s="68">
        <v>67.48</v>
      </c>
      <c r="AF164" s="77"/>
      <c r="AG164" s="120"/>
      <c r="AH164" s="120"/>
      <c r="AI164" s="120"/>
      <c r="AJ164" s="120"/>
      <c r="AK164" s="120"/>
      <c r="AL164" s="120"/>
      <c r="AM164" s="120"/>
      <c r="AN164" s="120"/>
      <c r="AO164" s="120"/>
      <c r="AP164" s="120"/>
      <c r="AQ164" s="120"/>
    </row>
    <row r="165" spans="1:43" ht="48.75" customHeight="1">
      <c r="A165" s="1">
        <v>162</v>
      </c>
      <c r="B165" s="45" t="s">
        <v>14</v>
      </c>
      <c r="C165" s="128" t="s">
        <v>242</v>
      </c>
      <c r="D165" s="45" t="s">
        <v>16</v>
      </c>
      <c r="E165" s="45" t="s">
        <v>16</v>
      </c>
      <c r="F165" s="45" t="s">
        <v>16</v>
      </c>
      <c r="G165" s="120"/>
      <c r="H165" s="120"/>
      <c r="I165" s="120"/>
      <c r="J165" s="124"/>
      <c r="K165" s="120"/>
      <c r="L165" s="120"/>
      <c r="M165" s="120"/>
      <c r="N165" s="120"/>
      <c r="O165" s="120"/>
      <c r="P165" s="120"/>
      <c r="Q165" s="120"/>
      <c r="R165" s="120"/>
      <c r="S165" s="120"/>
      <c r="T165" s="120"/>
      <c r="U165" s="120"/>
      <c r="V165" s="120"/>
      <c r="W165" s="120"/>
      <c r="X165" s="120"/>
      <c r="Y165" s="120"/>
      <c r="Z165" s="120"/>
      <c r="AA165" s="45" t="s">
        <v>193</v>
      </c>
      <c r="AB165" s="68">
        <v>19.66</v>
      </c>
      <c r="AC165" s="69">
        <v>19.6584</v>
      </c>
      <c r="AD165" s="68">
        <v>19.6584</v>
      </c>
      <c r="AE165" s="68">
        <v>19.66</v>
      </c>
      <c r="AF165" s="77"/>
      <c r="AG165" s="120"/>
      <c r="AH165" s="120"/>
      <c r="AI165" s="120"/>
      <c r="AJ165" s="120"/>
      <c r="AK165" s="120"/>
      <c r="AL165" s="120"/>
      <c r="AM165" s="120"/>
      <c r="AN165" s="120"/>
      <c r="AO165" s="120"/>
      <c r="AP165" s="120"/>
      <c r="AQ165" s="120"/>
    </row>
    <row r="166" spans="1:43" ht="48.75" customHeight="1">
      <c r="A166" s="1">
        <v>163</v>
      </c>
      <c r="B166" s="45" t="s">
        <v>14</v>
      </c>
      <c r="C166" s="128" t="s">
        <v>244</v>
      </c>
      <c r="D166" s="45" t="s">
        <v>16</v>
      </c>
      <c r="E166" s="45" t="s">
        <v>16</v>
      </c>
      <c r="F166" s="45" t="s">
        <v>16</v>
      </c>
      <c r="G166" s="120"/>
      <c r="H166" s="120"/>
      <c r="I166" s="120"/>
      <c r="J166" s="124"/>
      <c r="K166" s="120"/>
      <c r="L166" s="120"/>
      <c r="M166" s="120"/>
      <c r="N166" s="120"/>
      <c r="O166" s="120"/>
      <c r="P166" s="120"/>
      <c r="Q166" s="120"/>
      <c r="R166" s="120"/>
      <c r="S166" s="120"/>
      <c r="T166" s="120"/>
      <c r="U166" s="120"/>
      <c r="V166" s="120"/>
      <c r="W166" s="120"/>
      <c r="X166" s="120"/>
      <c r="Y166" s="120"/>
      <c r="Z166" s="120"/>
      <c r="AA166" s="45" t="s">
        <v>193</v>
      </c>
      <c r="AB166" s="68">
        <v>117.26</v>
      </c>
      <c r="AC166" s="69">
        <v>59.25</v>
      </c>
      <c r="AD166" s="68">
        <v>24.02</v>
      </c>
      <c r="AE166" s="68">
        <v>24.02</v>
      </c>
      <c r="AF166" s="122"/>
      <c r="AG166" s="120"/>
      <c r="AH166" s="120"/>
      <c r="AI166" s="120"/>
      <c r="AJ166" s="120"/>
      <c r="AK166" s="120"/>
      <c r="AL166" s="120"/>
      <c r="AM166" s="120"/>
      <c r="AN166" s="120"/>
      <c r="AO166" s="120"/>
      <c r="AP166" s="120"/>
      <c r="AQ166" s="120"/>
    </row>
    <row r="167" spans="1:43" ht="48.75" customHeight="1">
      <c r="A167" s="1">
        <v>164</v>
      </c>
      <c r="B167" s="45" t="s">
        <v>14</v>
      </c>
      <c r="C167" s="128" t="s">
        <v>246</v>
      </c>
      <c r="D167" s="45" t="s">
        <v>16</v>
      </c>
      <c r="E167" s="45" t="s">
        <v>16</v>
      </c>
      <c r="F167" s="45" t="s">
        <v>16</v>
      </c>
      <c r="G167" s="120"/>
      <c r="H167" s="120"/>
      <c r="I167" s="120"/>
      <c r="J167" s="124"/>
      <c r="K167" s="120"/>
      <c r="L167" s="120"/>
      <c r="M167" s="120"/>
      <c r="N167" s="120"/>
      <c r="O167" s="120"/>
      <c r="P167" s="120"/>
      <c r="Q167" s="120"/>
      <c r="R167" s="120"/>
      <c r="S167" s="120"/>
      <c r="T167" s="120"/>
      <c r="U167" s="120"/>
      <c r="V167" s="120"/>
      <c r="W167" s="120"/>
      <c r="X167" s="120"/>
      <c r="Y167" s="120"/>
      <c r="Z167" s="120"/>
      <c r="AA167" s="45" t="s">
        <v>193</v>
      </c>
      <c r="AB167" s="68">
        <v>267.42</v>
      </c>
      <c r="AC167" s="69">
        <v>64.643199999999993</v>
      </c>
      <c r="AD167" s="68">
        <v>64.64</v>
      </c>
      <c r="AE167" s="68">
        <v>64.64</v>
      </c>
      <c r="AF167" s="77"/>
      <c r="AG167" s="120"/>
      <c r="AH167" s="120"/>
      <c r="AI167" s="120"/>
      <c r="AJ167" s="120"/>
      <c r="AK167" s="120"/>
      <c r="AL167" s="120"/>
      <c r="AM167" s="120"/>
      <c r="AN167" s="120"/>
      <c r="AO167" s="120"/>
      <c r="AP167" s="120"/>
      <c r="AQ167" s="120"/>
    </row>
    <row r="168" spans="1:43" ht="48.75" customHeight="1">
      <c r="A168" s="1">
        <v>165</v>
      </c>
      <c r="B168" s="45" t="s">
        <v>14</v>
      </c>
      <c r="C168" s="128" t="s">
        <v>248</v>
      </c>
      <c r="D168" s="45" t="s">
        <v>16</v>
      </c>
      <c r="E168" s="45" t="s">
        <v>16</v>
      </c>
      <c r="F168" s="45" t="s">
        <v>16</v>
      </c>
      <c r="G168" s="120"/>
      <c r="H168" s="120"/>
      <c r="I168" s="120"/>
      <c r="J168" s="124"/>
      <c r="K168" s="120"/>
      <c r="L168" s="120"/>
      <c r="M168" s="120"/>
      <c r="N168" s="120"/>
      <c r="O168" s="120"/>
      <c r="P168" s="120"/>
      <c r="Q168" s="120"/>
      <c r="R168" s="120"/>
      <c r="S168" s="120"/>
      <c r="T168" s="120"/>
      <c r="U168" s="120"/>
      <c r="V168" s="120"/>
      <c r="W168" s="120"/>
      <c r="X168" s="120"/>
      <c r="Y168" s="120"/>
      <c r="Z168" s="120"/>
      <c r="AA168" s="45" t="s">
        <v>5</v>
      </c>
      <c r="AB168" s="68">
        <v>462.4</v>
      </c>
      <c r="AC168" s="69">
        <v>503.41</v>
      </c>
      <c r="AD168" s="68">
        <v>492.46</v>
      </c>
      <c r="AE168" s="68">
        <v>462.4</v>
      </c>
      <c r="AF168" s="77"/>
      <c r="AG168" s="120"/>
      <c r="AH168" s="120"/>
      <c r="AI168" s="120"/>
      <c r="AJ168" s="120"/>
      <c r="AK168" s="120"/>
      <c r="AL168" s="120"/>
      <c r="AM168" s="120"/>
      <c r="AN168" s="120"/>
      <c r="AO168" s="120"/>
      <c r="AP168" s="120"/>
      <c r="AQ168" s="120"/>
    </row>
    <row r="169" spans="1:43" ht="48.75" customHeight="1">
      <c r="A169" s="1">
        <v>166</v>
      </c>
      <c r="B169" s="45" t="s">
        <v>14</v>
      </c>
      <c r="C169" s="128" t="s">
        <v>250</v>
      </c>
      <c r="D169" s="45" t="s">
        <v>16</v>
      </c>
      <c r="E169" s="45" t="s">
        <v>16</v>
      </c>
      <c r="F169" s="45" t="s">
        <v>16</v>
      </c>
      <c r="G169" s="120"/>
      <c r="H169" s="120"/>
      <c r="I169" s="120"/>
      <c r="J169" s="124"/>
      <c r="K169" s="120"/>
      <c r="L169" s="120"/>
      <c r="M169" s="120"/>
      <c r="N169" s="120"/>
      <c r="O169" s="120"/>
      <c r="P169" s="120"/>
      <c r="Q169" s="120"/>
      <c r="R169" s="120"/>
      <c r="S169" s="120"/>
      <c r="T169" s="120"/>
      <c r="U169" s="120"/>
      <c r="V169" s="120"/>
      <c r="W169" s="120"/>
      <c r="X169" s="120"/>
      <c r="Y169" s="120"/>
      <c r="Z169" s="120"/>
      <c r="AA169" s="45" t="s">
        <v>5</v>
      </c>
      <c r="AB169" s="68">
        <v>82.76</v>
      </c>
      <c r="AC169" s="69">
        <v>57.582500000000003</v>
      </c>
      <c r="AD169" s="68">
        <v>57.58</v>
      </c>
      <c r="AE169" s="68">
        <v>57.58</v>
      </c>
      <c r="AF169" s="77"/>
      <c r="AG169" s="120"/>
      <c r="AH169" s="120"/>
      <c r="AI169" s="120"/>
      <c r="AJ169" s="120"/>
      <c r="AK169" s="120"/>
      <c r="AL169" s="120"/>
      <c r="AM169" s="120"/>
      <c r="AN169" s="120"/>
      <c r="AO169" s="120"/>
      <c r="AP169" s="120"/>
      <c r="AQ169" s="120"/>
    </row>
    <row r="170" spans="1:43" ht="48.75" customHeight="1">
      <c r="A170" s="1">
        <v>167</v>
      </c>
      <c r="B170" s="45" t="s">
        <v>14</v>
      </c>
      <c r="C170" s="128" t="s">
        <v>252</v>
      </c>
      <c r="D170" s="45" t="s">
        <v>16</v>
      </c>
      <c r="E170" s="45" t="s">
        <v>16</v>
      </c>
      <c r="F170" s="45" t="s">
        <v>16</v>
      </c>
      <c r="G170" s="120"/>
      <c r="H170" s="120"/>
      <c r="I170" s="120"/>
      <c r="J170" s="124"/>
      <c r="K170" s="120"/>
      <c r="L170" s="120"/>
      <c r="M170" s="120"/>
      <c r="N170" s="120"/>
      <c r="O170" s="120"/>
      <c r="P170" s="120"/>
      <c r="Q170" s="120"/>
      <c r="R170" s="120"/>
      <c r="S170" s="120"/>
      <c r="T170" s="120"/>
      <c r="U170" s="120"/>
      <c r="V170" s="120"/>
      <c r="W170" s="120"/>
      <c r="X170" s="120"/>
      <c r="Y170" s="120"/>
      <c r="Z170" s="120"/>
      <c r="AA170" s="45" t="s">
        <v>190</v>
      </c>
      <c r="AB170" s="68">
        <v>12582.6</v>
      </c>
      <c r="AC170" s="69">
        <v>5444.64</v>
      </c>
      <c r="AD170" s="68">
        <v>5379.61</v>
      </c>
      <c r="AE170" s="68">
        <v>5379.61</v>
      </c>
      <c r="AF170" s="77"/>
      <c r="AG170" s="120"/>
      <c r="AH170" s="120"/>
      <c r="AI170" s="120"/>
      <c r="AJ170" s="120"/>
      <c r="AK170" s="120"/>
      <c r="AL170" s="120"/>
      <c r="AM170" s="120"/>
      <c r="AN170" s="120"/>
      <c r="AO170" s="120"/>
      <c r="AP170" s="120"/>
      <c r="AQ170" s="120"/>
    </row>
    <row r="171" spans="1:43" ht="48.75" customHeight="1">
      <c r="A171" s="1">
        <v>168</v>
      </c>
      <c r="B171" s="45" t="s">
        <v>14</v>
      </c>
      <c r="C171" s="128" t="s">
        <v>254</v>
      </c>
      <c r="D171" s="45" t="s">
        <v>16</v>
      </c>
      <c r="E171" s="45" t="s">
        <v>16</v>
      </c>
      <c r="F171" s="45" t="s">
        <v>16</v>
      </c>
      <c r="G171" s="120"/>
      <c r="H171" s="120"/>
      <c r="I171" s="120"/>
      <c r="J171" s="124"/>
      <c r="K171" s="120"/>
      <c r="L171" s="120"/>
      <c r="M171" s="120"/>
      <c r="N171" s="120"/>
      <c r="O171" s="120"/>
      <c r="P171" s="120"/>
      <c r="Q171" s="120"/>
      <c r="R171" s="120"/>
      <c r="S171" s="120"/>
      <c r="T171" s="120"/>
      <c r="U171" s="120"/>
      <c r="V171" s="120"/>
      <c r="W171" s="120"/>
      <c r="X171" s="120"/>
      <c r="Y171" s="120"/>
      <c r="Z171" s="120"/>
      <c r="AA171" s="45" t="s">
        <v>193</v>
      </c>
      <c r="AB171" s="68">
        <v>868.79</v>
      </c>
      <c r="AC171" s="69">
        <v>294.98439999999999</v>
      </c>
      <c r="AD171" s="68">
        <v>245.98</v>
      </c>
      <c r="AE171" s="68">
        <v>245.98</v>
      </c>
      <c r="AF171" s="77"/>
      <c r="AG171" s="120"/>
      <c r="AH171" s="120"/>
      <c r="AI171" s="120"/>
      <c r="AJ171" s="120"/>
      <c r="AK171" s="120"/>
      <c r="AL171" s="120"/>
      <c r="AM171" s="120"/>
      <c r="AN171" s="120"/>
      <c r="AO171" s="120"/>
      <c r="AP171" s="120"/>
      <c r="AQ171" s="120"/>
    </row>
    <row r="172" spans="1:43" ht="48.75" customHeight="1">
      <c r="A172" s="1">
        <v>169</v>
      </c>
      <c r="B172" s="45" t="s">
        <v>14</v>
      </c>
      <c r="C172" s="128" t="s">
        <v>256</v>
      </c>
      <c r="D172" s="45" t="s">
        <v>16</v>
      </c>
      <c r="E172" s="45" t="s">
        <v>16</v>
      </c>
      <c r="F172" s="45" t="s">
        <v>16</v>
      </c>
      <c r="G172" s="120"/>
      <c r="H172" s="120"/>
      <c r="I172" s="120"/>
      <c r="J172" s="124"/>
      <c r="K172" s="120"/>
      <c r="L172" s="120"/>
      <c r="M172" s="120"/>
      <c r="N172" s="120"/>
      <c r="O172" s="120"/>
      <c r="P172" s="120"/>
      <c r="Q172" s="120"/>
      <c r="R172" s="120"/>
      <c r="S172" s="120"/>
      <c r="T172" s="120"/>
      <c r="U172" s="120"/>
      <c r="V172" s="120"/>
      <c r="W172" s="120"/>
      <c r="X172" s="120"/>
      <c r="Y172" s="120"/>
      <c r="Z172" s="120"/>
      <c r="AA172" s="45" t="s">
        <v>190</v>
      </c>
      <c r="AB172" s="68">
        <v>603.07000000000005</v>
      </c>
      <c r="AC172" s="69">
        <v>603.07000000000005</v>
      </c>
      <c r="AD172" s="68">
        <v>603.07000000000005</v>
      </c>
      <c r="AE172" s="68">
        <v>603.07000000000005</v>
      </c>
      <c r="AF172" s="77"/>
      <c r="AG172" s="120"/>
      <c r="AH172" s="120"/>
      <c r="AI172" s="120"/>
      <c r="AJ172" s="120"/>
      <c r="AK172" s="120"/>
      <c r="AL172" s="120"/>
      <c r="AM172" s="120"/>
      <c r="AN172" s="120"/>
      <c r="AO172" s="120"/>
      <c r="AP172" s="120"/>
      <c r="AQ172" s="120"/>
    </row>
    <row r="173" spans="1:43" ht="48.75" customHeight="1">
      <c r="A173" s="1">
        <v>170</v>
      </c>
      <c r="B173" s="45" t="s">
        <v>14</v>
      </c>
      <c r="C173" s="128" t="s">
        <v>259</v>
      </c>
      <c r="D173" s="45" t="s">
        <v>16</v>
      </c>
      <c r="E173" s="45" t="s">
        <v>16</v>
      </c>
      <c r="F173" s="45" t="s">
        <v>16</v>
      </c>
      <c r="G173" s="120"/>
      <c r="H173" s="120"/>
      <c r="I173" s="120"/>
      <c r="J173" s="124"/>
      <c r="K173" s="120"/>
      <c r="L173" s="120"/>
      <c r="M173" s="120"/>
      <c r="N173" s="120"/>
      <c r="O173" s="120"/>
      <c r="P173" s="120"/>
      <c r="Q173" s="120"/>
      <c r="R173" s="120"/>
      <c r="S173" s="120"/>
      <c r="T173" s="120"/>
      <c r="U173" s="120"/>
      <c r="V173" s="120"/>
      <c r="W173" s="120"/>
      <c r="X173" s="120"/>
      <c r="Y173" s="120"/>
      <c r="Z173" s="120"/>
      <c r="AA173" s="45" t="s">
        <v>190</v>
      </c>
      <c r="AB173" s="68">
        <v>1289</v>
      </c>
      <c r="AC173" s="69">
        <v>386.89</v>
      </c>
      <c r="AD173" s="68">
        <v>382.07</v>
      </c>
      <c r="AE173" s="68">
        <v>382.07</v>
      </c>
      <c r="AF173" s="77"/>
      <c r="AG173" s="120"/>
      <c r="AH173" s="120"/>
      <c r="AI173" s="120"/>
      <c r="AJ173" s="120"/>
      <c r="AK173" s="120"/>
      <c r="AL173" s="120"/>
      <c r="AM173" s="120"/>
      <c r="AN173" s="120"/>
      <c r="AO173" s="120"/>
      <c r="AP173" s="120"/>
      <c r="AQ173" s="120"/>
    </row>
    <row r="174" spans="1:43" ht="48.75" customHeight="1">
      <c r="A174" s="1">
        <v>171</v>
      </c>
      <c r="B174" s="61" t="s">
        <v>14</v>
      </c>
      <c r="C174" s="121" t="s">
        <v>261</v>
      </c>
      <c r="D174" s="61" t="s">
        <v>16</v>
      </c>
      <c r="E174" s="61" t="s">
        <v>16</v>
      </c>
      <c r="F174" s="61" t="s">
        <v>16</v>
      </c>
      <c r="G174" s="120"/>
      <c r="H174" s="120"/>
      <c r="I174" s="120"/>
      <c r="J174" s="124"/>
      <c r="K174" s="120"/>
      <c r="L174" s="120"/>
      <c r="M174" s="120"/>
      <c r="N174" s="120"/>
      <c r="O174" s="120"/>
      <c r="P174" s="120"/>
      <c r="Q174" s="120"/>
      <c r="R174" s="120"/>
      <c r="S174" s="120"/>
      <c r="T174" s="120"/>
      <c r="U174" s="120"/>
      <c r="V174" s="120"/>
      <c r="W174" s="120"/>
      <c r="X174" s="120"/>
      <c r="Y174" s="120"/>
      <c r="Z174" s="120"/>
      <c r="AA174" s="61" t="s">
        <v>262</v>
      </c>
      <c r="AB174" s="71">
        <v>211.0821</v>
      </c>
      <c r="AC174" s="73">
        <v>278.49</v>
      </c>
      <c r="AD174" s="71">
        <v>278.49</v>
      </c>
      <c r="AE174" s="71">
        <v>211.08</v>
      </c>
      <c r="AF174" s="121"/>
      <c r="AG174" s="120"/>
      <c r="AH174" s="120"/>
      <c r="AI174" s="120"/>
      <c r="AJ174" s="120"/>
      <c r="AK174" s="120"/>
      <c r="AL174" s="120"/>
      <c r="AM174" s="120"/>
      <c r="AN174" s="120"/>
      <c r="AO174" s="120"/>
      <c r="AP174" s="120"/>
      <c r="AQ174" s="120"/>
    </row>
    <row r="175" spans="1:43" ht="48.75" customHeight="1">
      <c r="A175" s="1">
        <v>172</v>
      </c>
      <c r="B175" s="45" t="s">
        <v>49</v>
      </c>
      <c r="C175" s="128" t="s">
        <v>265</v>
      </c>
      <c r="D175" s="45" t="s">
        <v>16</v>
      </c>
      <c r="E175" s="45" t="s">
        <v>16</v>
      </c>
      <c r="F175" s="45" t="s">
        <v>16</v>
      </c>
      <c r="G175" s="120"/>
      <c r="H175" s="120"/>
      <c r="I175" s="120"/>
      <c r="J175" s="124"/>
      <c r="K175" s="120"/>
      <c r="L175" s="120"/>
      <c r="M175" s="120"/>
      <c r="N175" s="120"/>
      <c r="O175" s="120"/>
      <c r="P175" s="120"/>
      <c r="Q175" s="120"/>
      <c r="R175" s="120"/>
      <c r="S175" s="120"/>
      <c r="T175" s="120"/>
      <c r="U175" s="120"/>
      <c r="V175" s="120"/>
      <c r="W175" s="120"/>
      <c r="X175" s="120"/>
      <c r="Y175" s="120"/>
      <c r="Z175" s="120"/>
      <c r="AA175" s="45" t="s">
        <v>190</v>
      </c>
      <c r="AB175" s="68">
        <v>197.63</v>
      </c>
      <c r="AC175" s="74">
        <v>12.1492</v>
      </c>
      <c r="AD175" s="68">
        <v>12.148999999999999</v>
      </c>
      <c r="AE175" s="68">
        <v>12.15</v>
      </c>
      <c r="AF175" s="77"/>
      <c r="AG175" s="120"/>
      <c r="AH175" s="120"/>
      <c r="AI175" s="120"/>
      <c r="AJ175" s="120"/>
      <c r="AK175" s="120"/>
      <c r="AL175" s="120"/>
      <c r="AM175" s="120"/>
      <c r="AN175" s="120"/>
      <c r="AO175" s="120"/>
      <c r="AP175" s="120"/>
      <c r="AQ175" s="120"/>
    </row>
    <row r="176" spans="1:43" ht="48.75" customHeight="1">
      <c r="A176" s="1">
        <v>173</v>
      </c>
      <c r="B176" s="45" t="s">
        <v>31</v>
      </c>
      <c r="C176" s="128" t="s">
        <v>267</v>
      </c>
      <c r="D176" s="45" t="s">
        <v>16</v>
      </c>
      <c r="E176" s="45" t="s">
        <v>16</v>
      </c>
      <c r="F176" s="45" t="s">
        <v>16</v>
      </c>
      <c r="G176" s="120"/>
      <c r="H176" s="120"/>
      <c r="I176" s="120"/>
      <c r="J176" s="124"/>
      <c r="K176" s="120"/>
      <c r="L176" s="120"/>
      <c r="M176" s="120"/>
      <c r="N176" s="120"/>
      <c r="O176" s="120"/>
      <c r="P176" s="120"/>
      <c r="Q176" s="120"/>
      <c r="R176" s="120"/>
      <c r="S176" s="120"/>
      <c r="T176" s="120"/>
      <c r="U176" s="120"/>
      <c r="V176" s="120"/>
      <c r="W176" s="120"/>
      <c r="X176" s="120"/>
      <c r="Y176" s="120"/>
      <c r="Z176" s="120"/>
      <c r="AA176" s="45" t="s">
        <v>190</v>
      </c>
      <c r="AB176" s="68">
        <v>133.07</v>
      </c>
      <c r="AC176" s="74">
        <v>133.75450000000001</v>
      </c>
      <c r="AD176" s="68">
        <v>133.75</v>
      </c>
      <c r="AE176" s="68">
        <v>133.07</v>
      </c>
      <c r="AF176" s="77"/>
      <c r="AG176" s="120"/>
      <c r="AH176" s="120"/>
      <c r="AI176" s="120"/>
      <c r="AJ176" s="120"/>
      <c r="AK176" s="120"/>
      <c r="AL176" s="120"/>
      <c r="AM176" s="120"/>
      <c r="AN176" s="120"/>
      <c r="AO176" s="120"/>
      <c r="AP176" s="120"/>
      <c r="AQ176" s="120"/>
    </row>
    <row r="177" spans="1:43" ht="48.75" customHeight="1">
      <c r="A177" s="1">
        <v>174</v>
      </c>
      <c r="B177" s="45" t="s">
        <v>31</v>
      </c>
      <c r="C177" s="128" t="s">
        <v>268</v>
      </c>
      <c r="D177" s="45" t="s">
        <v>16</v>
      </c>
      <c r="E177" s="45" t="s">
        <v>16</v>
      </c>
      <c r="F177" s="45" t="s">
        <v>16</v>
      </c>
      <c r="G177" s="120"/>
      <c r="H177" s="120"/>
      <c r="I177" s="120"/>
      <c r="J177" s="124"/>
      <c r="K177" s="120"/>
      <c r="L177" s="120"/>
      <c r="M177" s="120"/>
      <c r="N177" s="120"/>
      <c r="O177" s="120"/>
      <c r="P177" s="120"/>
      <c r="Q177" s="120"/>
      <c r="R177" s="120"/>
      <c r="S177" s="120"/>
      <c r="T177" s="120"/>
      <c r="U177" s="120"/>
      <c r="V177" s="120"/>
      <c r="W177" s="120"/>
      <c r="X177" s="120"/>
      <c r="Y177" s="120"/>
      <c r="Z177" s="120"/>
      <c r="AA177" s="45" t="s">
        <v>193</v>
      </c>
      <c r="AB177" s="68">
        <v>1348.8</v>
      </c>
      <c r="AC177" s="74">
        <v>1344.93</v>
      </c>
      <c r="AD177" s="68">
        <v>1267.8699999999999</v>
      </c>
      <c r="AE177" s="68">
        <v>1267.8699999999999</v>
      </c>
      <c r="AF177" s="77"/>
      <c r="AG177" s="120"/>
      <c r="AH177" s="120"/>
      <c r="AI177" s="120"/>
      <c r="AJ177" s="120"/>
      <c r="AK177" s="120"/>
      <c r="AL177" s="120"/>
      <c r="AM177" s="120"/>
      <c r="AN177" s="120"/>
      <c r="AO177" s="120"/>
      <c r="AP177" s="120"/>
      <c r="AQ177" s="120"/>
    </row>
    <row r="178" spans="1:43" ht="48.75" customHeight="1">
      <c r="A178" s="1">
        <v>175</v>
      </c>
      <c r="B178" s="45" t="s">
        <v>31</v>
      </c>
      <c r="C178" s="128" t="s">
        <v>270</v>
      </c>
      <c r="D178" s="45" t="s">
        <v>16</v>
      </c>
      <c r="E178" s="45" t="s">
        <v>16</v>
      </c>
      <c r="F178" s="45" t="s">
        <v>16</v>
      </c>
      <c r="G178" s="120"/>
      <c r="H178" s="120"/>
      <c r="I178" s="120"/>
      <c r="J178" s="124"/>
      <c r="K178" s="120"/>
      <c r="L178" s="120"/>
      <c r="M178" s="120"/>
      <c r="N178" s="120"/>
      <c r="O178" s="120"/>
      <c r="P178" s="120"/>
      <c r="Q178" s="120"/>
      <c r="R178" s="120"/>
      <c r="S178" s="120"/>
      <c r="T178" s="120"/>
      <c r="U178" s="120"/>
      <c r="V178" s="120"/>
      <c r="W178" s="120"/>
      <c r="X178" s="120"/>
      <c r="Y178" s="120"/>
      <c r="Z178" s="120"/>
      <c r="AA178" s="45" t="s">
        <v>190</v>
      </c>
      <c r="AB178" s="68">
        <v>207.22</v>
      </c>
      <c r="AC178" s="74">
        <v>149.5307</v>
      </c>
      <c r="AD178" s="68">
        <v>89.659329999999997</v>
      </c>
      <c r="AE178" s="68">
        <v>89.66</v>
      </c>
      <c r="AF178" s="77"/>
      <c r="AG178" s="120"/>
      <c r="AH178" s="120"/>
      <c r="AI178" s="120"/>
      <c r="AJ178" s="120"/>
      <c r="AK178" s="120"/>
      <c r="AL178" s="120"/>
      <c r="AM178" s="120"/>
      <c r="AN178" s="120"/>
      <c r="AO178" s="120"/>
      <c r="AP178" s="120"/>
      <c r="AQ178" s="120"/>
    </row>
    <row r="179" spans="1:43" ht="48.75" customHeight="1">
      <c r="A179" s="1">
        <v>176</v>
      </c>
      <c r="B179" s="45" t="s">
        <v>31</v>
      </c>
      <c r="C179" s="128" t="s">
        <v>272</v>
      </c>
      <c r="D179" s="45" t="s">
        <v>16</v>
      </c>
      <c r="E179" s="45" t="s">
        <v>16</v>
      </c>
      <c r="F179" s="45" t="s">
        <v>16</v>
      </c>
      <c r="G179" s="120"/>
      <c r="H179" s="120"/>
      <c r="I179" s="120"/>
      <c r="J179" s="124"/>
      <c r="K179" s="120"/>
      <c r="L179" s="120"/>
      <c r="M179" s="120"/>
      <c r="N179" s="120"/>
      <c r="O179" s="120"/>
      <c r="P179" s="120"/>
      <c r="Q179" s="120"/>
      <c r="R179" s="120"/>
      <c r="S179" s="120"/>
      <c r="T179" s="120"/>
      <c r="U179" s="120"/>
      <c r="V179" s="120"/>
      <c r="W179" s="120"/>
      <c r="X179" s="120"/>
      <c r="Y179" s="120"/>
      <c r="Z179" s="120"/>
      <c r="AA179" s="45" t="s">
        <v>193</v>
      </c>
      <c r="AB179" s="68">
        <v>343.02</v>
      </c>
      <c r="AC179" s="74">
        <v>354.37599999999998</v>
      </c>
      <c r="AD179" s="68">
        <v>354.37599999999998</v>
      </c>
      <c r="AE179" s="68">
        <v>343.02</v>
      </c>
      <c r="AF179" s="77"/>
      <c r="AG179" s="120"/>
      <c r="AH179" s="120"/>
      <c r="AI179" s="120"/>
      <c r="AJ179" s="120"/>
      <c r="AK179" s="120"/>
      <c r="AL179" s="120"/>
      <c r="AM179" s="120"/>
      <c r="AN179" s="120"/>
      <c r="AO179" s="120"/>
      <c r="AP179" s="120"/>
      <c r="AQ179" s="120"/>
    </row>
    <row r="180" spans="1:43" ht="48.75" customHeight="1">
      <c r="A180" s="1">
        <v>177</v>
      </c>
      <c r="B180" s="45" t="s">
        <v>31</v>
      </c>
      <c r="C180" s="128" t="s">
        <v>274</v>
      </c>
      <c r="D180" s="45" t="s">
        <v>16</v>
      </c>
      <c r="E180" s="45" t="s">
        <v>16</v>
      </c>
      <c r="F180" s="45" t="s">
        <v>16</v>
      </c>
      <c r="G180" s="120"/>
      <c r="H180" s="120"/>
      <c r="I180" s="120"/>
      <c r="J180" s="124"/>
      <c r="K180" s="120"/>
      <c r="L180" s="120"/>
      <c r="M180" s="120"/>
      <c r="N180" s="120"/>
      <c r="O180" s="120"/>
      <c r="P180" s="120"/>
      <c r="Q180" s="120"/>
      <c r="R180" s="120"/>
      <c r="S180" s="120"/>
      <c r="T180" s="120"/>
      <c r="U180" s="120"/>
      <c r="V180" s="120"/>
      <c r="W180" s="120"/>
      <c r="X180" s="120"/>
      <c r="Y180" s="120"/>
      <c r="Z180" s="120"/>
      <c r="AA180" s="45" t="s">
        <v>190</v>
      </c>
      <c r="AB180" s="68">
        <v>1885.06</v>
      </c>
      <c r="AC180" s="74">
        <v>1305.8399999999999</v>
      </c>
      <c r="AD180" s="68">
        <v>106.55</v>
      </c>
      <c r="AE180" s="68">
        <v>106.55</v>
      </c>
      <c r="AF180" s="88" t="s">
        <v>276</v>
      </c>
      <c r="AG180" s="120"/>
      <c r="AH180" s="120"/>
      <c r="AI180" s="120"/>
      <c r="AJ180" s="120"/>
      <c r="AK180" s="120"/>
      <c r="AL180" s="120"/>
      <c r="AM180" s="120"/>
      <c r="AN180" s="120"/>
      <c r="AO180" s="120"/>
      <c r="AP180" s="120"/>
      <c r="AQ180" s="120"/>
    </row>
    <row r="181" spans="1:43" ht="48.75" customHeight="1">
      <c r="A181" s="1">
        <v>178</v>
      </c>
      <c r="B181" s="45" t="s">
        <v>89</v>
      </c>
      <c r="C181" s="128" t="s">
        <v>277</v>
      </c>
      <c r="D181" s="45" t="s">
        <v>16</v>
      </c>
      <c r="E181" s="45" t="s">
        <v>16</v>
      </c>
      <c r="F181" s="45" t="s">
        <v>16</v>
      </c>
      <c r="G181" s="120"/>
      <c r="H181" s="120"/>
      <c r="I181" s="120"/>
      <c r="J181" s="124"/>
      <c r="K181" s="120"/>
      <c r="L181" s="120"/>
      <c r="M181" s="120"/>
      <c r="N181" s="120"/>
      <c r="O181" s="120"/>
      <c r="P181" s="120"/>
      <c r="Q181" s="120"/>
      <c r="R181" s="120"/>
      <c r="S181" s="120"/>
      <c r="T181" s="120"/>
      <c r="U181" s="120"/>
      <c r="V181" s="120"/>
      <c r="W181" s="120"/>
      <c r="X181" s="120"/>
      <c r="Y181" s="120"/>
      <c r="Z181" s="120"/>
      <c r="AA181" s="45" t="s">
        <v>193</v>
      </c>
      <c r="AB181" s="68">
        <v>207.34</v>
      </c>
      <c r="AC181" s="74">
        <v>201.26</v>
      </c>
      <c r="AD181" s="68">
        <v>200.93</v>
      </c>
      <c r="AE181" s="68">
        <v>200.93</v>
      </c>
      <c r="AF181" s="77"/>
      <c r="AG181" s="120"/>
      <c r="AH181" s="120"/>
      <c r="AI181" s="120"/>
      <c r="AJ181" s="120"/>
      <c r="AK181" s="120"/>
      <c r="AL181" s="120"/>
      <c r="AM181" s="120"/>
      <c r="AN181" s="120"/>
      <c r="AO181" s="120"/>
      <c r="AP181" s="120"/>
      <c r="AQ181" s="120"/>
    </row>
    <row r="182" spans="1:43" ht="48.75" customHeight="1">
      <c r="A182" s="1">
        <v>179</v>
      </c>
      <c r="B182" s="45" t="s">
        <v>89</v>
      </c>
      <c r="C182" s="128" t="s">
        <v>280</v>
      </c>
      <c r="D182" s="45" t="s">
        <v>16</v>
      </c>
      <c r="E182" s="45" t="s">
        <v>16</v>
      </c>
      <c r="F182" s="45" t="s">
        <v>16</v>
      </c>
      <c r="G182" s="120"/>
      <c r="H182" s="120"/>
      <c r="I182" s="120"/>
      <c r="J182" s="124"/>
      <c r="K182" s="120"/>
      <c r="L182" s="120"/>
      <c r="M182" s="120"/>
      <c r="N182" s="120"/>
      <c r="O182" s="120"/>
      <c r="P182" s="120"/>
      <c r="Q182" s="120"/>
      <c r="R182" s="120"/>
      <c r="S182" s="120"/>
      <c r="T182" s="120"/>
      <c r="U182" s="120"/>
      <c r="V182" s="120"/>
      <c r="W182" s="120"/>
      <c r="X182" s="120"/>
      <c r="Y182" s="120"/>
      <c r="Z182" s="120"/>
      <c r="AA182" s="45" t="s">
        <v>193</v>
      </c>
      <c r="AB182" s="68">
        <v>579.4</v>
      </c>
      <c r="AC182" s="74">
        <v>579.4</v>
      </c>
      <c r="AD182" s="68">
        <v>579.4</v>
      </c>
      <c r="AE182" s="68">
        <v>579.4</v>
      </c>
      <c r="AF182" s="88"/>
      <c r="AG182" s="120"/>
      <c r="AH182" s="120"/>
      <c r="AI182" s="120"/>
      <c r="AJ182" s="120"/>
      <c r="AK182" s="120"/>
      <c r="AL182" s="120"/>
      <c r="AM182" s="120"/>
      <c r="AN182" s="120"/>
      <c r="AO182" s="120"/>
      <c r="AP182" s="120"/>
      <c r="AQ182" s="120"/>
    </row>
    <row r="183" spans="1:43" ht="48.75" customHeight="1">
      <c r="A183" s="1">
        <v>180</v>
      </c>
      <c r="B183" s="45" t="s">
        <v>89</v>
      </c>
      <c r="C183" s="128" t="s">
        <v>282</v>
      </c>
      <c r="D183" s="45" t="s">
        <v>16</v>
      </c>
      <c r="E183" s="45" t="s">
        <v>16</v>
      </c>
      <c r="F183" s="45" t="s">
        <v>16</v>
      </c>
      <c r="G183" s="120"/>
      <c r="H183" s="120"/>
      <c r="I183" s="120"/>
      <c r="J183" s="124"/>
      <c r="K183" s="120"/>
      <c r="L183" s="120"/>
      <c r="M183" s="120"/>
      <c r="N183" s="120"/>
      <c r="O183" s="120"/>
      <c r="P183" s="120"/>
      <c r="Q183" s="120"/>
      <c r="R183" s="120"/>
      <c r="S183" s="120"/>
      <c r="T183" s="120"/>
      <c r="U183" s="120"/>
      <c r="V183" s="120"/>
      <c r="W183" s="120"/>
      <c r="X183" s="120"/>
      <c r="Y183" s="120"/>
      <c r="Z183" s="120"/>
      <c r="AA183" s="45" t="s">
        <v>190</v>
      </c>
      <c r="AB183" s="68">
        <v>253.58</v>
      </c>
      <c r="AC183" s="74">
        <v>738.77</v>
      </c>
      <c r="AD183" s="68">
        <v>738.77</v>
      </c>
      <c r="AE183" s="68">
        <v>253.58</v>
      </c>
      <c r="AF183" s="77"/>
      <c r="AG183" s="120"/>
      <c r="AH183" s="120"/>
      <c r="AI183" s="120"/>
      <c r="AJ183" s="120"/>
      <c r="AK183" s="120"/>
      <c r="AL183" s="120"/>
      <c r="AM183" s="120"/>
      <c r="AN183" s="120"/>
      <c r="AO183" s="120"/>
      <c r="AP183" s="120"/>
      <c r="AQ183" s="120"/>
    </row>
    <row r="184" spans="1:43" ht="48.75" customHeight="1">
      <c r="A184" s="1">
        <v>181</v>
      </c>
      <c r="B184" s="45" t="s">
        <v>89</v>
      </c>
      <c r="C184" s="128" t="s">
        <v>285</v>
      </c>
      <c r="D184" s="45" t="s">
        <v>16</v>
      </c>
      <c r="E184" s="45" t="s">
        <v>16</v>
      </c>
      <c r="F184" s="45" t="s">
        <v>16</v>
      </c>
      <c r="G184" s="120"/>
      <c r="H184" s="120"/>
      <c r="I184" s="120"/>
      <c r="J184" s="124"/>
      <c r="K184" s="120"/>
      <c r="L184" s="120"/>
      <c r="M184" s="120"/>
      <c r="N184" s="120"/>
      <c r="O184" s="120"/>
      <c r="P184" s="120"/>
      <c r="Q184" s="120"/>
      <c r="R184" s="120"/>
      <c r="S184" s="120"/>
      <c r="T184" s="120"/>
      <c r="U184" s="120"/>
      <c r="V184" s="120"/>
      <c r="W184" s="120"/>
      <c r="X184" s="120"/>
      <c r="Y184" s="120"/>
      <c r="Z184" s="120"/>
      <c r="AA184" s="45" t="s">
        <v>193</v>
      </c>
      <c r="AB184" s="68">
        <v>402.73</v>
      </c>
      <c r="AC184" s="74">
        <v>402.45609999999999</v>
      </c>
      <c r="AD184" s="68">
        <v>402.46</v>
      </c>
      <c r="AE184" s="68">
        <v>402.46</v>
      </c>
      <c r="AF184" s="77"/>
      <c r="AG184" s="120"/>
      <c r="AH184" s="120"/>
      <c r="AI184" s="120"/>
      <c r="AJ184" s="120"/>
      <c r="AK184" s="120"/>
      <c r="AL184" s="120"/>
      <c r="AM184" s="120"/>
      <c r="AN184" s="120"/>
      <c r="AO184" s="120"/>
      <c r="AP184" s="120"/>
      <c r="AQ184" s="120"/>
    </row>
    <row r="185" spans="1:43" ht="48.75" customHeight="1">
      <c r="A185" s="1">
        <v>182</v>
      </c>
      <c r="B185" s="45" t="s">
        <v>89</v>
      </c>
      <c r="C185" s="128" t="s">
        <v>288</v>
      </c>
      <c r="D185" s="45" t="s">
        <v>16</v>
      </c>
      <c r="E185" s="45" t="s">
        <v>16</v>
      </c>
      <c r="F185" s="45" t="s">
        <v>16</v>
      </c>
      <c r="G185" s="120"/>
      <c r="H185" s="120"/>
      <c r="I185" s="120"/>
      <c r="J185" s="124"/>
      <c r="K185" s="120"/>
      <c r="L185" s="120"/>
      <c r="M185" s="120"/>
      <c r="N185" s="120"/>
      <c r="O185" s="120"/>
      <c r="P185" s="120"/>
      <c r="Q185" s="120"/>
      <c r="R185" s="120"/>
      <c r="S185" s="120"/>
      <c r="T185" s="120"/>
      <c r="U185" s="120"/>
      <c r="V185" s="120"/>
      <c r="W185" s="120"/>
      <c r="X185" s="120"/>
      <c r="Y185" s="120"/>
      <c r="Z185" s="120"/>
      <c r="AA185" s="45" t="s">
        <v>193</v>
      </c>
      <c r="AB185" s="68">
        <v>16.16</v>
      </c>
      <c r="AC185" s="74">
        <v>8.5534999999999997</v>
      </c>
      <c r="AD185" s="68">
        <v>8</v>
      </c>
      <c r="AE185" s="68">
        <v>8</v>
      </c>
      <c r="AF185" s="88"/>
      <c r="AG185" s="120"/>
      <c r="AH185" s="120"/>
      <c r="AI185" s="120"/>
      <c r="AJ185" s="120"/>
      <c r="AK185" s="120"/>
      <c r="AL185" s="120"/>
      <c r="AM185" s="120"/>
      <c r="AN185" s="120"/>
      <c r="AO185" s="120"/>
      <c r="AP185" s="120"/>
      <c r="AQ185" s="120"/>
    </row>
    <row r="186" spans="1:43" ht="48.75" customHeight="1">
      <c r="A186" s="1">
        <v>183</v>
      </c>
      <c r="B186" s="45" t="s">
        <v>89</v>
      </c>
      <c r="C186" s="128" t="s">
        <v>291</v>
      </c>
      <c r="D186" s="45" t="s">
        <v>16</v>
      </c>
      <c r="E186" s="45" t="s">
        <v>16</v>
      </c>
      <c r="F186" s="45" t="s">
        <v>16</v>
      </c>
      <c r="G186" s="120"/>
      <c r="H186" s="120"/>
      <c r="I186" s="120"/>
      <c r="J186" s="124"/>
      <c r="K186" s="120"/>
      <c r="L186" s="120"/>
      <c r="M186" s="120"/>
      <c r="N186" s="120"/>
      <c r="O186" s="120"/>
      <c r="P186" s="120"/>
      <c r="Q186" s="120"/>
      <c r="R186" s="120"/>
      <c r="S186" s="120"/>
      <c r="T186" s="120"/>
      <c r="U186" s="120"/>
      <c r="V186" s="120"/>
      <c r="W186" s="120"/>
      <c r="X186" s="120"/>
      <c r="Y186" s="120"/>
      <c r="Z186" s="120"/>
      <c r="AA186" s="45" t="s">
        <v>193</v>
      </c>
      <c r="AB186" s="68">
        <v>45.91</v>
      </c>
      <c r="AC186" s="74">
        <v>27.959800000000001</v>
      </c>
      <c r="AD186" s="68">
        <v>22.67</v>
      </c>
      <c r="AE186" s="68">
        <v>22.67</v>
      </c>
      <c r="AF186" s="77"/>
      <c r="AG186" s="120"/>
      <c r="AH186" s="120"/>
      <c r="AI186" s="120"/>
      <c r="AJ186" s="120"/>
      <c r="AK186" s="120"/>
      <c r="AL186" s="120"/>
      <c r="AM186" s="120"/>
      <c r="AN186" s="120"/>
      <c r="AO186" s="120"/>
      <c r="AP186" s="120"/>
      <c r="AQ186" s="120"/>
    </row>
    <row r="187" spans="1:43" ht="48.75" customHeight="1">
      <c r="A187" s="1">
        <v>184</v>
      </c>
      <c r="B187" s="45" t="s">
        <v>89</v>
      </c>
      <c r="C187" s="128" t="s">
        <v>294</v>
      </c>
      <c r="D187" s="45" t="s">
        <v>16</v>
      </c>
      <c r="E187" s="45" t="s">
        <v>16</v>
      </c>
      <c r="F187" s="45" t="s">
        <v>16</v>
      </c>
      <c r="G187" s="120"/>
      <c r="H187" s="120"/>
      <c r="I187" s="120"/>
      <c r="J187" s="124"/>
      <c r="K187" s="120"/>
      <c r="L187" s="120"/>
      <c r="M187" s="120"/>
      <c r="N187" s="120"/>
      <c r="O187" s="120"/>
      <c r="P187" s="120"/>
      <c r="Q187" s="120"/>
      <c r="R187" s="120"/>
      <c r="S187" s="120"/>
      <c r="T187" s="120"/>
      <c r="U187" s="120"/>
      <c r="V187" s="120"/>
      <c r="W187" s="120"/>
      <c r="X187" s="120"/>
      <c r="Y187" s="120"/>
      <c r="Z187" s="120"/>
      <c r="AA187" s="45" t="s">
        <v>193</v>
      </c>
      <c r="AB187" s="68">
        <v>187.54</v>
      </c>
      <c r="AC187" s="74">
        <v>187.54</v>
      </c>
      <c r="AD187" s="68">
        <v>184.05</v>
      </c>
      <c r="AE187" s="68">
        <v>184.05</v>
      </c>
      <c r="AF187" s="77"/>
      <c r="AG187" s="120"/>
      <c r="AH187" s="120"/>
      <c r="AI187" s="120"/>
      <c r="AJ187" s="120"/>
      <c r="AK187" s="120"/>
      <c r="AL187" s="120"/>
      <c r="AM187" s="120"/>
      <c r="AN187" s="120"/>
      <c r="AO187" s="120"/>
      <c r="AP187" s="120"/>
      <c r="AQ187" s="120"/>
    </row>
    <row r="188" spans="1:43" ht="48.75" customHeight="1">
      <c r="A188" s="1">
        <v>185</v>
      </c>
      <c r="B188" s="45" t="s">
        <v>89</v>
      </c>
      <c r="C188" s="128" t="s">
        <v>297</v>
      </c>
      <c r="D188" s="45" t="s">
        <v>16</v>
      </c>
      <c r="E188" s="45" t="s">
        <v>16</v>
      </c>
      <c r="F188" s="45" t="s">
        <v>16</v>
      </c>
      <c r="G188" s="120"/>
      <c r="H188" s="120"/>
      <c r="I188" s="120"/>
      <c r="J188" s="124"/>
      <c r="K188" s="120"/>
      <c r="L188" s="120"/>
      <c r="M188" s="120"/>
      <c r="N188" s="120"/>
      <c r="O188" s="120"/>
      <c r="P188" s="120"/>
      <c r="Q188" s="120"/>
      <c r="R188" s="120"/>
      <c r="S188" s="120"/>
      <c r="T188" s="120"/>
      <c r="U188" s="120"/>
      <c r="V188" s="120"/>
      <c r="W188" s="120"/>
      <c r="X188" s="120"/>
      <c r="Y188" s="120"/>
      <c r="Z188" s="120"/>
      <c r="AA188" s="45" t="s">
        <v>190</v>
      </c>
      <c r="AB188" s="68">
        <v>10045.36</v>
      </c>
      <c r="AC188" s="74">
        <v>3790.9</v>
      </c>
      <c r="AD188" s="68">
        <v>3721</v>
      </c>
      <c r="AE188" s="68">
        <v>3721</v>
      </c>
      <c r="AF188" s="77"/>
      <c r="AG188" s="120"/>
      <c r="AH188" s="120"/>
      <c r="AI188" s="120"/>
      <c r="AJ188" s="120"/>
      <c r="AK188" s="120"/>
      <c r="AL188" s="120"/>
      <c r="AM188" s="120"/>
      <c r="AN188" s="120"/>
      <c r="AO188" s="120"/>
      <c r="AP188" s="120"/>
      <c r="AQ188" s="120"/>
    </row>
    <row r="189" spans="1:43" ht="48.75" customHeight="1">
      <c r="A189" s="1">
        <v>186</v>
      </c>
      <c r="B189" s="45" t="s">
        <v>89</v>
      </c>
      <c r="C189" s="128" t="s">
        <v>299</v>
      </c>
      <c r="D189" s="45" t="s">
        <v>16</v>
      </c>
      <c r="E189" s="45" t="s">
        <v>16</v>
      </c>
      <c r="F189" s="45" t="s">
        <v>16</v>
      </c>
      <c r="G189" s="120"/>
      <c r="H189" s="120"/>
      <c r="I189" s="120"/>
      <c r="J189" s="124"/>
      <c r="K189" s="120"/>
      <c r="L189" s="120"/>
      <c r="M189" s="120"/>
      <c r="N189" s="120"/>
      <c r="O189" s="120"/>
      <c r="P189" s="120"/>
      <c r="Q189" s="120"/>
      <c r="R189" s="120"/>
      <c r="S189" s="120"/>
      <c r="T189" s="120"/>
      <c r="U189" s="120"/>
      <c r="V189" s="120"/>
      <c r="W189" s="120"/>
      <c r="X189" s="120"/>
      <c r="Y189" s="120"/>
      <c r="Z189" s="120"/>
      <c r="AA189" s="45" t="s">
        <v>193</v>
      </c>
      <c r="AB189" s="68">
        <v>127.7</v>
      </c>
      <c r="AC189" s="74">
        <v>179.18</v>
      </c>
      <c r="AD189" s="68">
        <v>177.79</v>
      </c>
      <c r="AE189" s="68">
        <v>127.7</v>
      </c>
      <c r="AF189" s="77"/>
      <c r="AG189" s="120"/>
      <c r="AH189" s="120"/>
      <c r="AI189" s="120"/>
      <c r="AJ189" s="120"/>
      <c r="AK189" s="120"/>
      <c r="AL189" s="120"/>
      <c r="AM189" s="120"/>
      <c r="AN189" s="120"/>
      <c r="AO189" s="120"/>
      <c r="AP189" s="120"/>
      <c r="AQ189" s="120"/>
    </row>
    <row r="190" spans="1:43" ht="48.75" customHeight="1">
      <c r="A190" s="1">
        <v>187</v>
      </c>
      <c r="B190" s="45" t="s">
        <v>89</v>
      </c>
      <c r="C190" s="128" t="s">
        <v>301</v>
      </c>
      <c r="D190" s="45" t="s">
        <v>16</v>
      </c>
      <c r="E190" s="45" t="s">
        <v>16</v>
      </c>
      <c r="F190" s="45" t="s">
        <v>16</v>
      </c>
      <c r="G190" s="120"/>
      <c r="H190" s="120"/>
      <c r="I190" s="120"/>
      <c r="J190" s="124"/>
      <c r="K190" s="120"/>
      <c r="L190" s="120"/>
      <c r="M190" s="120"/>
      <c r="N190" s="120"/>
      <c r="O190" s="120"/>
      <c r="P190" s="120"/>
      <c r="Q190" s="120"/>
      <c r="R190" s="120"/>
      <c r="S190" s="120"/>
      <c r="T190" s="120"/>
      <c r="U190" s="120"/>
      <c r="V190" s="120"/>
      <c r="W190" s="120"/>
      <c r="X190" s="120"/>
      <c r="Y190" s="120"/>
      <c r="Z190" s="120"/>
      <c r="AA190" s="45" t="s">
        <v>193</v>
      </c>
      <c r="AB190" s="68">
        <v>302.76</v>
      </c>
      <c r="AC190" s="74">
        <v>82.21</v>
      </c>
      <c r="AD190" s="68">
        <v>82.21</v>
      </c>
      <c r="AE190" s="68">
        <v>82.21</v>
      </c>
      <c r="AF190" s="77"/>
      <c r="AG190" s="120"/>
      <c r="AH190" s="120"/>
      <c r="AI190" s="120"/>
      <c r="AJ190" s="120"/>
      <c r="AK190" s="120"/>
      <c r="AL190" s="120"/>
      <c r="AM190" s="120"/>
      <c r="AN190" s="120"/>
      <c r="AO190" s="120"/>
      <c r="AP190" s="120"/>
      <c r="AQ190" s="120"/>
    </row>
    <row r="191" spans="1:43" ht="48.75" customHeight="1">
      <c r="A191" s="1">
        <v>188</v>
      </c>
      <c r="B191" s="45" t="s">
        <v>89</v>
      </c>
      <c r="C191" s="128" t="s">
        <v>305</v>
      </c>
      <c r="D191" s="45" t="s">
        <v>16</v>
      </c>
      <c r="E191" s="45" t="s">
        <v>16</v>
      </c>
      <c r="F191" s="45" t="s">
        <v>16</v>
      </c>
      <c r="G191" s="120"/>
      <c r="H191" s="120"/>
      <c r="I191" s="120"/>
      <c r="J191" s="124"/>
      <c r="K191" s="120"/>
      <c r="L191" s="120"/>
      <c r="M191" s="120"/>
      <c r="N191" s="120"/>
      <c r="O191" s="120"/>
      <c r="P191" s="120"/>
      <c r="Q191" s="120"/>
      <c r="R191" s="120"/>
      <c r="S191" s="120"/>
      <c r="T191" s="120"/>
      <c r="U191" s="120"/>
      <c r="V191" s="120"/>
      <c r="W191" s="120"/>
      <c r="X191" s="120"/>
      <c r="Y191" s="120"/>
      <c r="Z191" s="120"/>
      <c r="AA191" s="45" t="s">
        <v>190</v>
      </c>
      <c r="AB191" s="68">
        <v>843.73</v>
      </c>
      <c r="AC191" s="74">
        <v>1170.4000000000001</v>
      </c>
      <c r="AD191" s="68">
        <v>999.5</v>
      </c>
      <c r="AE191" s="68">
        <v>843.73</v>
      </c>
      <c r="AF191" s="77"/>
      <c r="AG191" s="120"/>
      <c r="AH191" s="120"/>
      <c r="AI191" s="120"/>
      <c r="AJ191" s="120"/>
      <c r="AK191" s="120"/>
      <c r="AL191" s="120"/>
      <c r="AM191" s="120"/>
      <c r="AN191" s="120"/>
      <c r="AO191" s="120"/>
      <c r="AP191" s="120"/>
      <c r="AQ191" s="120"/>
    </row>
    <row r="192" spans="1:43" ht="65">
      <c r="A192" s="1">
        <v>189</v>
      </c>
      <c r="B192" s="45" t="s">
        <v>97</v>
      </c>
      <c r="C192" s="121" t="s">
        <v>308</v>
      </c>
      <c r="D192" s="45" t="s">
        <v>16</v>
      </c>
      <c r="E192" s="45" t="s">
        <v>16</v>
      </c>
      <c r="F192" s="45" t="s">
        <v>16</v>
      </c>
      <c r="G192" s="120"/>
      <c r="H192" s="120"/>
      <c r="I192" s="120"/>
      <c r="J192" s="124"/>
      <c r="K192" s="120"/>
      <c r="L192" s="120"/>
      <c r="M192" s="120"/>
      <c r="N192" s="120"/>
      <c r="O192" s="120"/>
      <c r="P192" s="120"/>
      <c r="Q192" s="120"/>
      <c r="R192" s="120"/>
      <c r="S192" s="120"/>
      <c r="T192" s="120"/>
      <c r="U192" s="120"/>
      <c r="V192" s="120"/>
      <c r="W192" s="120"/>
      <c r="X192" s="120"/>
      <c r="Y192" s="120"/>
      <c r="Z192" s="120"/>
      <c r="AA192" s="45" t="s">
        <v>193</v>
      </c>
      <c r="AB192" s="68">
        <v>505</v>
      </c>
      <c r="AC192" s="68">
        <v>284.23329999999999</v>
      </c>
      <c r="AD192" s="68">
        <v>16.71</v>
      </c>
      <c r="AE192" s="68">
        <v>16.71</v>
      </c>
      <c r="AF192" s="88" t="s">
        <v>310</v>
      </c>
      <c r="AG192" s="120"/>
      <c r="AH192" s="120"/>
      <c r="AI192" s="120"/>
      <c r="AJ192" s="120"/>
      <c r="AK192" s="120"/>
      <c r="AL192" s="120"/>
      <c r="AM192" s="120"/>
      <c r="AN192" s="120"/>
      <c r="AO192" s="120"/>
      <c r="AP192" s="120"/>
      <c r="AQ192" s="120"/>
    </row>
    <row r="193" spans="1:43" ht="50.25" customHeight="1">
      <c r="A193" s="1">
        <v>190</v>
      </c>
      <c r="B193" s="45" t="s">
        <v>97</v>
      </c>
      <c r="C193" s="121" t="s">
        <v>311</v>
      </c>
      <c r="D193" s="45" t="s">
        <v>16</v>
      </c>
      <c r="E193" s="45" t="s">
        <v>16</v>
      </c>
      <c r="F193" s="45" t="s">
        <v>16</v>
      </c>
      <c r="G193" s="120"/>
      <c r="H193" s="120"/>
      <c r="I193" s="120"/>
      <c r="J193" s="124"/>
      <c r="K193" s="120"/>
      <c r="L193" s="120"/>
      <c r="M193" s="120"/>
      <c r="N193" s="120"/>
      <c r="O193" s="120"/>
      <c r="P193" s="120"/>
      <c r="Q193" s="120"/>
      <c r="R193" s="120"/>
      <c r="S193" s="120"/>
      <c r="T193" s="120"/>
      <c r="U193" s="120"/>
      <c r="V193" s="120"/>
      <c r="W193" s="120"/>
      <c r="X193" s="120"/>
      <c r="Y193" s="120"/>
      <c r="Z193" s="120"/>
      <c r="AA193" s="45" t="s">
        <v>193</v>
      </c>
      <c r="AB193" s="68">
        <v>245.87</v>
      </c>
      <c r="AC193" s="68">
        <v>494.46179999999998</v>
      </c>
      <c r="AD193" s="68">
        <v>491.91</v>
      </c>
      <c r="AE193" s="68">
        <v>245.87</v>
      </c>
      <c r="AF193" s="77"/>
      <c r="AG193" s="120"/>
      <c r="AH193" s="120"/>
      <c r="AI193" s="120"/>
      <c r="AJ193" s="120"/>
      <c r="AK193" s="120"/>
      <c r="AL193" s="120"/>
      <c r="AM193" s="120"/>
      <c r="AN193" s="120"/>
      <c r="AO193" s="120"/>
      <c r="AP193" s="120"/>
      <c r="AQ193" s="120"/>
    </row>
    <row r="194" spans="1:43" ht="50.25" customHeight="1">
      <c r="A194" s="1">
        <v>191</v>
      </c>
      <c r="B194" s="45" t="s">
        <v>97</v>
      </c>
      <c r="C194" s="121" t="s">
        <v>313</v>
      </c>
      <c r="D194" s="45" t="s">
        <v>16</v>
      </c>
      <c r="E194" s="45" t="s">
        <v>16</v>
      </c>
      <c r="F194" s="45" t="s">
        <v>16</v>
      </c>
      <c r="G194" s="120"/>
      <c r="H194" s="120"/>
      <c r="I194" s="120"/>
      <c r="J194" s="124"/>
      <c r="K194" s="120"/>
      <c r="L194" s="120"/>
      <c r="M194" s="120"/>
      <c r="N194" s="120"/>
      <c r="O194" s="120"/>
      <c r="P194" s="120"/>
      <c r="Q194" s="120"/>
      <c r="R194" s="120"/>
      <c r="S194" s="120"/>
      <c r="T194" s="120"/>
      <c r="U194" s="120"/>
      <c r="V194" s="120"/>
      <c r="W194" s="120"/>
      <c r="X194" s="120"/>
      <c r="Y194" s="120"/>
      <c r="Z194" s="120"/>
      <c r="AA194" s="45" t="s">
        <v>193</v>
      </c>
      <c r="AB194" s="68">
        <v>136.59</v>
      </c>
      <c r="AC194" s="68">
        <v>136.59460000000001</v>
      </c>
      <c r="AD194" s="68">
        <v>136.59</v>
      </c>
      <c r="AE194" s="68">
        <v>136.59</v>
      </c>
      <c r="AF194" s="77"/>
      <c r="AG194" s="120"/>
      <c r="AH194" s="120"/>
      <c r="AI194" s="120"/>
      <c r="AJ194" s="120"/>
      <c r="AK194" s="120"/>
      <c r="AL194" s="120"/>
      <c r="AM194" s="120"/>
      <c r="AN194" s="120"/>
      <c r="AO194" s="120"/>
      <c r="AP194" s="120"/>
      <c r="AQ194" s="120"/>
    </row>
    <row r="195" spans="1:43" ht="50.25" customHeight="1">
      <c r="A195" s="1">
        <v>192</v>
      </c>
      <c r="B195" s="45" t="s">
        <v>97</v>
      </c>
      <c r="C195" s="121" t="s">
        <v>318</v>
      </c>
      <c r="D195" s="45" t="s">
        <v>16</v>
      </c>
      <c r="E195" s="45" t="s">
        <v>16</v>
      </c>
      <c r="F195" s="45" t="s">
        <v>16</v>
      </c>
      <c r="G195" s="120"/>
      <c r="H195" s="120"/>
      <c r="I195" s="120"/>
      <c r="J195" s="124"/>
      <c r="K195" s="120"/>
      <c r="L195" s="120"/>
      <c r="M195" s="120"/>
      <c r="N195" s="120"/>
      <c r="O195" s="120"/>
      <c r="P195" s="120"/>
      <c r="Q195" s="120"/>
      <c r="R195" s="120"/>
      <c r="S195" s="120"/>
      <c r="T195" s="120"/>
      <c r="U195" s="120"/>
      <c r="V195" s="120"/>
      <c r="W195" s="120"/>
      <c r="X195" s="120"/>
      <c r="Y195" s="120"/>
      <c r="Z195" s="120"/>
      <c r="AA195" s="45" t="s">
        <v>193</v>
      </c>
      <c r="AB195" s="68">
        <v>541.15</v>
      </c>
      <c r="AC195" s="68">
        <v>471.92329999999998</v>
      </c>
      <c r="AD195" s="68">
        <v>359.15</v>
      </c>
      <c r="AE195" s="68">
        <v>359.15</v>
      </c>
      <c r="AF195" s="88"/>
      <c r="AG195" s="120"/>
      <c r="AH195" s="120"/>
      <c r="AI195" s="120"/>
      <c r="AJ195" s="120"/>
      <c r="AK195" s="120"/>
      <c r="AL195" s="120"/>
      <c r="AM195" s="120"/>
      <c r="AN195" s="120"/>
      <c r="AO195" s="120"/>
      <c r="AP195" s="120"/>
      <c r="AQ195" s="120"/>
    </row>
    <row r="196" spans="1:43" ht="50.25" customHeight="1">
      <c r="A196" s="1">
        <v>193</v>
      </c>
      <c r="B196" s="45" t="s">
        <v>97</v>
      </c>
      <c r="C196" s="121" t="s">
        <v>320</v>
      </c>
      <c r="D196" s="45" t="s">
        <v>16</v>
      </c>
      <c r="E196" s="45" t="s">
        <v>16</v>
      </c>
      <c r="F196" s="45" t="s">
        <v>16</v>
      </c>
      <c r="G196" s="120"/>
      <c r="H196" s="120"/>
      <c r="I196" s="120"/>
      <c r="J196" s="124"/>
      <c r="K196" s="120"/>
      <c r="L196" s="120"/>
      <c r="M196" s="120"/>
      <c r="N196" s="120"/>
      <c r="O196" s="120"/>
      <c r="P196" s="120"/>
      <c r="Q196" s="120"/>
      <c r="R196" s="120"/>
      <c r="S196" s="120"/>
      <c r="T196" s="120"/>
      <c r="U196" s="120"/>
      <c r="V196" s="120"/>
      <c r="W196" s="120"/>
      <c r="X196" s="120"/>
      <c r="Y196" s="120"/>
      <c r="Z196" s="120"/>
      <c r="AA196" s="45" t="s">
        <v>190</v>
      </c>
      <c r="AB196" s="68">
        <v>188.9</v>
      </c>
      <c r="AC196" s="68">
        <v>187.39</v>
      </c>
      <c r="AD196" s="68">
        <v>136.41999999999999</v>
      </c>
      <c r="AE196" s="68">
        <v>136.41999999999999</v>
      </c>
      <c r="AF196" s="88" t="s">
        <v>322</v>
      </c>
      <c r="AG196" s="120"/>
      <c r="AH196" s="120"/>
      <c r="AI196" s="120"/>
      <c r="AJ196" s="120"/>
      <c r="AK196" s="120"/>
      <c r="AL196" s="120"/>
      <c r="AM196" s="120"/>
      <c r="AN196" s="120"/>
      <c r="AO196" s="120"/>
      <c r="AP196" s="120"/>
      <c r="AQ196" s="120"/>
    </row>
    <row r="197" spans="1:43" ht="50.25" customHeight="1">
      <c r="A197" s="1">
        <v>194</v>
      </c>
      <c r="B197" s="45" t="s">
        <v>97</v>
      </c>
      <c r="C197" s="128" t="s">
        <v>323</v>
      </c>
      <c r="D197" s="45" t="s">
        <v>16</v>
      </c>
      <c r="E197" s="45" t="s">
        <v>16</v>
      </c>
      <c r="F197" s="45" t="s">
        <v>16</v>
      </c>
      <c r="G197" s="120"/>
      <c r="H197" s="120"/>
      <c r="I197" s="120"/>
      <c r="J197" s="124"/>
      <c r="K197" s="120"/>
      <c r="L197" s="120"/>
      <c r="M197" s="120"/>
      <c r="N197" s="120"/>
      <c r="O197" s="120"/>
      <c r="P197" s="120"/>
      <c r="Q197" s="120"/>
      <c r="R197" s="120"/>
      <c r="S197" s="120"/>
      <c r="T197" s="120"/>
      <c r="U197" s="120"/>
      <c r="V197" s="120"/>
      <c r="W197" s="120"/>
      <c r="X197" s="120"/>
      <c r="Y197" s="120"/>
      <c r="Z197" s="120"/>
      <c r="AA197" s="45" t="s">
        <v>190</v>
      </c>
      <c r="AB197" s="68">
        <v>66.3</v>
      </c>
      <c r="AC197" s="69">
        <v>52.27</v>
      </c>
      <c r="AD197" s="68">
        <v>51.99</v>
      </c>
      <c r="AE197" s="68">
        <v>51.99</v>
      </c>
      <c r="AF197" s="77"/>
      <c r="AG197" s="120"/>
      <c r="AH197" s="120"/>
      <c r="AI197" s="120"/>
      <c r="AJ197" s="120"/>
      <c r="AK197" s="120"/>
      <c r="AL197" s="120"/>
      <c r="AM197" s="120"/>
      <c r="AN197" s="120"/>
      <c r="AO197" s="120"/>
      <c r="AP197" s="120"/>
      <c r="AQ197" s="120"/>
    </row>
    <row r="198" spans="1:43" ht="50.25" customHeight="1">
      <c r="A198" s="1">
        <v>195</v>
      </c>
      <c r="B198" s="45" t="s">
        <v>97</v>
      </c>
      <c r="C198" s="128" t="s">
        <v>325</v>
      </c>
      <c r="D198" s="45" t="s">
        <v>16</v>
      </c>
      <c r="E198" s="45" t="s">
        <v>16</v>
      </c>
      <c r="F198" s="45" t="s">
        <v>16</v>
      </c>
      <c r="G198" s="120"/>
      <c r="H198" s="120"/>
      <c r="I198" s="120"/>
      <c r="J198" s="124"/>
      <c r="K198" s="120"/>
      <c r="L198" s="120"/>
      <c r="M198" s="120"/>
      <c r="N198" s="120"/>
      <c r="O198" s="120"/>
      <c r="P198" s="120"/>
      <c r="Q198" s="120"/>
      <c r="R198" s="120"/>
      <c r="S198" s="120"/>
      <c r="T198" s="120"/>
      <c r="U198" s="120"/>
      <c r="V198" s="120"/>
      <c r="W198" s="120"/>
      <c r="X198" s="120"/>
      <c r="Y198" s="120"/>
      <c r="Z198" s="120"/>
      <c r="AA198" s="45" t="s">
        <v>193</v>
      </c>
      <c r="AB198" s="68">
        <v>146.97999999999999</v>
      </c>
      <c r="AC198" s="69">
        <v>146.98310000000001</v>
      </c>
      <c r="AD198" s="68">
        <v>139.34</v>
      </c>
      <c r="AE198" s="68">
        <v>139.34</v>
      </c>
      <c r="AF198" s="77"/>
      <c r="AG198" s="120"/>
      <c r="AH198" s="120"/>
      <c r="AI198" s="120"/>
      <c r="AJ198" s="120"/>
      <c r="AK198" s="120"/>
      <c r="AL198" s="120"/>
      <c r="AM198" s="120"/>
      <c r="AN198" s="120"/>
      <c r="AO198" s="120"/>
      <c r="AP198" s="120"/>
      <c r="AQ198" s="120"/>
    </row>
    <row r="199" spans="1:43" ht="50.25" customHeight="1">
      <c r="A199" s="1">
        <v>196</v>
      </c>
      <c r="B199" s="45" t="s">
        <v>97</v>
      </c>
      <c r="C199" s="128" t="s">
        <v>328</v>
      </c>
      <c r="D199" s="45" t="s">
        <v>16</v>
      </c>
      <c r="E199" s="45" t="s">
        <v>16</v>
      </c>
      <c r="F199" s="45" t="s">
        <v>16</v>
      </c>
      <c r="G199" s="120"/>
      <c r="H199" s="120"/>
      <c r="I199" s="120"/>
      <c r="J199" s="124"/>
      <c r="K199" s="120"/>
      <c r="L199" s="120"/>
      <c r="M199" s="120"/>
      <c r="N199" s="120"/>
      <c r="O199" s="120"/>
      <c r="P199" s="120"/>
      <c r="Q199" s="120"/>
      <c r="R199" s="120"/>
      <c r="S199" s="120"/>
      <c r="T199" s="120"/>
      <c r="U199" s="120"/>
      <c r="V199" s="120"/>
      <c r="W199" s="120"/>
      <c r="X199" s="120"/>
      <c r="Y199" s="120"/>
      <c r="Z199" s="120"/>
      <c r="AA199" s="45" t="s">
        <v>193</v>
      </c>
      <c r="AB199" s="68">
        <v>1311.6</v>
      </c>
      <c r="AC199" s="69">
        <v>1160</v>
      </c>
      <c r="AD199" s="68">
        <v>1137.78</v>
      </c>
      <c r="AE199" s="68">
        <v>1137.78</v>
      </c>
      <c r="AF199" s="77"/>
      <c r="AG199" s="120"/>
      <c r="AH199" s="120"/>
      <c r="AI199" s="120"/>
      <c r="AJ199" s="120"/>
      <c r="AK199" s="120"/>
      <c r="AL199" s="120"/>
      <c r="AM199" s="120"/>
      <c r="AN199" s="120"/>
      <c r="AO199" s="120"/>
      <c r="AP199" s="120"/>
      <c r="AQ199" s="120"/>
    </row>
    <row r="200" spans="1:43" ht="50.25" customHeight="1">
      <c r="A200" s="1">
        <v>197</v>
      </c>
      <c r="B200" s="45" t="s">
        <v>97</v>
      </c>
      <c r="C200" s="128" t="s">
        <v>330</v>
      </c>
      <c r="D200" s="45" t="s">
        <v>16</v>
      </c>
      <c r="E200" s="45" t="s">
        <v>16</v>
      </c>
      <c r="F200" s="45" t="s">
        <v>16</v>
      </c>
      <c r="G200" s="120"/>
      <c r="H200" s="120"/>
      <c r="I200" s="120"/>
      <c r="J200" s="124"/>
      <c r="K200" s="120"/>
      <c r="L200" s="120"/>
      <c r="M200" s="120"/>
      <c r="N200" s="120"/>
      <c r="O200" s="120"/>
      <c r="P200" s="120"/>
      <c r="Q200" s="120"/>
      <c r="R200" s="120"/>
      <c r="S200" s="120"/>
      <c r="T200" s="120"/>
      <c r="U200" s="120"/>
      <c r="V200" s="120"/>
      <c r="W200" s="120"/>
      <c r="X200" s="120"/>
      <c r="Y200" s="120"/>
      <c r="Z200" s="120"/>
      <c r="AA200" s="45" t="s">
        <v>193</v>
      </c>
      <c r="AB200" s="71">
        <v>206.4</v>
      </c>
      <c r="AC200" s="69">
        <v>186.19820000000001</v>
      </c>
      <c r="AD200" s="68">
        <v>186.2</v>
      </c>
      <c r="AE200" s="68">
        <v>186.2</v>
      </c>
      <c r="AF200" s="88" t="s">
        <v>332</v>
      </c>
      <c r="AG200" s="120"/>
      <c r="AH200" s="120"/>
      <c r="AI200" s="120"/>
      <c r="AJ200" s="120"/>
      <c r="AK200" s="120"/>
      <c r="AL200" s="120"/>
      <c r="AM200" s="120"/>
      <c r="AN200" s="120"/>
      <c r="AO200" s="120"/>
      <c r="AP200" s="120"/>
      <c r="AQ200" s="120"/>
    </row>
    <row r="201" spans="1:43" ht="50.25" customHeight="1">
      <c r="A201" s="1">
        <v>198</v>
      </c>
      <c r="B201" s="45" t="s">
        <v>97</v>
      </c>
      <c r="C201" s="128" t="s">
        <v>333</v>
      </c>
      <c r="D201" s="45" t="s">
        <v>16</v>
      </c>
      <c r="E201" s="45" t="s">
        <v>16</v>
      </c>
      <c r="F201" s="45" t="s">
        <v>16</v>
      </c>
      <c r="G201" s="120"/>
      <c r="H201" s="120"/>
      <c r="I201" s="120"/>
      <c r="J201" s="124"/>
      <c r="K201" s="120"/>
      <c r="L201" s="120"/>
      <c r="M201" s="120"/>
      <c r="N201" s="120"/>
      <c r="O201" s="120"/>
      <c r="P201" s="120"/>
      <c r="Q201" s="120"/>
      <c r="R201" s="120"/>
      <c r="S201" s="120"/>
      <c r="T201" s="120"/>
      <c r="U201" s="120"/>
      <c r="V201" s="120"/>
      <c r="W201" s="120"/>
      <c r="X201" s="120"/>
      <c r="Y201" s="120"/>
      <c r="Z201" s="120"/>
      <c r="AA201" s="45" t="s">
        <v>193</v>
      </c>
      <c r="AB201" s="68">
        <v>142.01</v>
      </c>
      <c r="AC201" s="69">
        <v>161.39879999999999</v>
      </c>
      <c r="AD201" s="71">
        <v>91.99</v>
      </c>
      <c r="AE201" s="71">
        <v>91.99</v>
      </c>
      <c r="AF201" s="88" t="s">
        <v>335</v>
      </c>
      <c r="AG201" s="120"/>
      <c r="AH201" s="120"/>
      <c r="AI201" s="120"/>
      <c r="AJ201" s="120"/>
      <c r="AK201" s="120"/>
      <c r="AL201" s="120"/>
      <c r="AM201" s="120"/>
      <c r="AN201" s="120"/>
      <c r="AO201" s="120"/>
      <c r="AP201" s="120"/>
      <c r="AQ201" s="120"/>
    </row>
    <row r="202" spans="1:43" ht="50.25" customHeight="1">
      <c r="A202" s="1">
        <v>199</v>
      </c>
      <c r="B202" s="45" t="s">
        <v>97</v>
      </c>
      <c r="C202" s="128" t="s">
        <v>337</v>
      </c>
      <c r="D202" s="45" t="s">
        <v>16</v>
      </c>
      <c r="E202" s="45" t="s">
        <v>16</v>
      </c>
      <c r="F202" s="45" t="s">
        <v>16</v>
      </c>
      <c r="G202" s="120"/>
      <c r="H202" s="120"/>
      <c r="I202" s="120"/>
      <c r="J202" s="124"/>
      <c r="K202" s="120"/>
      <c r="L202" s="120"/>
      <c r="M202" s="120"/>
      <c r="N202" s="120"/>
      <c r="O202" s="120"/>
      <c r="P202" s="120"/>
      <c r="Q202" s="120"/>
      <c r="R202" s="120"/>
      <c r="S202" s="120"/>
      <c r="T202" s="120"/>
      <c r="U202" s="120"/>
      <c r="V202" s="120"/>
      <c r="W202" s="120"/>
      <c r="X202" s="120"/>
      <c r="Y202" s="120"/>
      <c r="Z202" s="120"/>
      <c r="AA202" s="45" t="s">
        <v>190</v>
      </c>
      <c r="AB202" s="68">
        <v>6952.04</v>
      </c>
      <c r="AC202" s="74">
        <v>2166.9499999999998</v>
      </c>
      <c r="AD202" s="68">
        <v>2139.96</v>
      </c>
      <c r="AE202" s="68">
        <v>2139.96</v>
      </c>
      <c r="AF202" s="77"/>
      <c r="AG202" s="120"/>
      <c r="AH202" s="120"/>
      <c r="AI202" s="120"/>
      <c r="AJ202" s="120"/>
      <c r="AK202" s="120"/>
      <c r="AL202" s="120"/>
      <c r="AM202" s="120"/>
      <c r="AN202" s="120"/>
      <c r="AO202" s="120"/>
      <c r="AP202" s="120"/>
      <c r="AQ202" s="120"/>
    </row>
    <row r="203" spans="1:43" ht="50.25" customHeight="1">
      <c r="A203" s="1">
        <v>200</v>
      </c>
      <c r="B203" s="45" t="s">
        <v>97</v>
      </c>
      <c r="C203" s="128" t="s">
        <v>339</v>
      </c>
      <c r="D203" s="45" t="s">
        <v>16</v>
      </c>
      <c r="E203" s="45" t="s">
        <v>16</v>
      </c>
      <c r="F203" s="45" t="s">
        <v>16</v>
      </c>
      <c r="G203" s="120"/>
      <c r="H203" s="120"/>
      <c r="I203" s="120"/>
      <c r="J203" s="124"/>
      <c r="K203" s="120"/>
      <c r="L203" s="120"/>
      <c r="M203" s="120"/>
      <c r="N203" s="120"/>
      <c r="O203" s="120"/>
      <c r="P203" s="120"/>
      <c r="Q203" s="120"/>
      <c r="R203" s="120"/>
      <c r="S203" s="120"/>
      <c r="T203" s="120"/>
      <c r="U203" s="120"/>
      <c r="V203" s="120"/>
      <c r="W203" s="120"/>
      <c r="X203" s="120"/>
      <c r="Y203" s="120"/>
      <c r="Z203" s="120"/>
      <c r="AA203" s="45" t="s">
        <v>193</v>
      </c>
      <c r="AB203" s="68">
        <v>275.07</v>
      </c>
      <c r="AC203" s="69">
        <v>282.32159999999999</v>
      </c>
      <c r="AD203" s="68">
        <v>281.64830000000001</v>
      </c>
      <c r="AE203" s="68">
        <v>275.07</v>
      </c>
      <c r="AF203" s="77"/>
      <c r="AG203" s="120"/>
      <c r="AH203" s="120"/>
      <c r="AI203" s="120"/>
      <c r="AJ203" s="120"/>
      <c r="AK203" s="120"/>
      <c r="AL203" s="120"/>
      <c r="AM203" s="120"/>
      <c r="AN203" s="120"/>
      <c r="AO203" s="120"/>
      <c r="AP203" s="120"/>
      <c r="AQ203" s="120"/>
    </row>
    <row r="204" spans="1:43" ht="156">
      <c r="A204" s="1">
        <v>201</v>
      </c>
      <c r="B204" s="45" t="s">
        <v>97</v>
      </c>
      <c r="C204" s="128" t="s">
        <v>341</v>
      </c>
      <c r="D204" s="45" t="s">
        <v>16</v>
      </c>
      <c r="E204" s="45" t="s">
        <v>16</v>
      </c>
      <c r="F204" s="45" t="s">
        <v>16</v>
      </c>
      <c r="G204" s="120"/>
      <c r="H204" s="120"/>
      <c r="I204" s="120"/>
      <c r="J204" s="124"/>
      <c r="K204" s="120"/>
      <c r="L204" s="120"/>
      <c r="M204" s="120"/>
      <c r="N204" s="120"/>
      <c r="O204" s="120"/>
      <c r="P204" s="120"/>
      <c r="Q204" s="120"/>
      <c r="R204" s="120"/>
      <c r="S204" s="120"/>
      <c r="T204" s="120"/>
      <c r="U204" s="120"/>
      <c r="V204" s="120"/>
      <c r="W204" s="120"/>
      <c r="X204" s="120"/>
      <c r="Y204" s="120"/>
      <c r="Z204" s="120"/>
      <c r="AA204" s="45" t="s">
        <v>193</v>
      </c>
      <c r="AB204" s="68">
        <v>74.56</v>
      </c>
      <c r="AC204" s="74">
        <v>432.93</v>
      </c>
      <c r="AD204" s="68">
        <v>25.03</v>
      </c>
      <c r="AE204" s="68">
        <v>25.03</v>
      </c>
      <c r="AF204" s="88" t="s">
        <v>343</v>
      </c>
      <c r="AG204" s="120"/>
      <c r="AH204" s="120"/>
      <c r="AI204" s="120"/>
      <c r="AJ204" s="120"/>
      <c r="AK204" s="120"/>
      <c r="AL204" s="120"/>
      <c r="AM204" s="120"/>
      <c r="AN204" s="120"/>
      <c r="AO204" s="120"/>
      <c r="AP204" s="120"/>
      <c r="AQ204" s="120"/>
    </row>
    <row r="205" spans="1:43" ht="52">
      <c r="A205" s="1">
        <v>202</v>
      </c>
      <c r="B205" s="61" t="s">
        <v>66</v>
      </c>
      <c r="C205" s="128" t="s">
        <v>344</v>
      </c>
      <c r="D205" s="61" t="s">
        <v>16</v>
      </c>
      <c r="E205" s="61" t="s">
        <v>16</v>
      </c>
      <c r="F205" s="61" t="s">
        <v>16</v>
      </c>
      <c r="G205" s="120"/>
      <c r="H205" s="120"/>
      <c r="I205" s="120"/>
      <c r="J205" s="124"/>
      <c r="K205" s="120"/>
      <c r="L205" s="120"/>
      <c r="M205" s="120"/>
      <c r="N205" s="120"/>
      <c r="O205" s="120"/>
      <c r="P205" s="120"/>
      <c r="Q205" s="120"/>
      <c r="R205" s="120"/>
      <c r="S205" s="120"/>
      <c r="T205" s="120"/>
      <c r="U205" s="120"/>
      <c r="V205" s="120"/>
      <c r="W205" s="120"/>
      <c r="X205" s="120"/>
      <c r="Y205" s="120"/>
      <c r="Z205" s="120"/>
      <c r="AA205" s="61" t="s">
        <v>262</v>
      </c>
      <c r="AB205" s="71">
        <v>838.61300000000006</v>
      </c>
      <c r="AC205" s="86">
        <v>829.34069999999997</v>
      </c>
      <c r="AD205" s="71">
        <v>407.39</v>
      </c>
      <c r="AE205" s="71">
        <v>407.39</v>
      </c>
      <c r="AF205" s="122" t="s">
        <v>346</v>
      </c>
      <c r="AG205" s="120"/>
      <c r="AH205" s="120"/>
      <c r="AI205" s="120"/>
      <c r="AJ205" s="120"/>
      <c r="AK205" s="120"/>
      <c r="AL205" s="120"/>
      <c r="AM205" s="120"/>
      <c r="AN205" s="120"/>
      <c r="AO205" s="120"/>
      <c r="AP205" s="120"/>
      <c r="AQ205" s="120"/>
    </row>
    <row r="206" spans="1:43" ht="52">
      <c r="A206" s="1">
        <v>203</v>
      </c>
      <c r="B206" s="45" t="s">
        <v>66</v>
      </c>
      <c r="C206" s="44" t="s">
        <v>347</v>
      </c>
      <c r="D206" s="45" t="s">
        <v>16</v>
      </c>
      <c r="E206" s="45" t="s">
        <v>16</v>
      </c>
      <c r="F206" s="45" t="s">
        <v>16</v>
      </c>
      <c r="G206" s="120"/>
      <c r="H206" s="120"/>
      <c r="I206" s="120"/>
      <c r="J206" s="124"/>
      <c r="K206" s="120"/>
      <c r="L206" s="120"/>
      <c r="M206" s="120"/>
      <c r="N206" s="120"/>
      <c r="O206" s="120"/>
      <c r="P206" s="120"/>
      <c r="Q206" s="120"/>
      <c r="R206" s="120"/>
      <c r="S206" s="120"/>
      <c r="T206" s="120"/>
      <c r="U206" s="120"/>
      <c r="V206" s="120"/>
      <c r="W206" s="120"/>
      <c r="X206" s="120"/>
      <c r="Y206" s="120"/>
      <c r="Z206" s="120"/>
      <c r="AA206" s="45" t="s">
        <v>193</v>
      </c>
      <c r="AB206" s="68">
        <v>284.13</v>
      </c>
      <c r="AC206" s="74">
        <v>284.12819999999999</v>
      </c>
      <c r="AD206" s="68">
        <v>0</v>
      </c>
      <c r="AE206" s="68">
        <v>0</v>
      </c>
      <c r="AF206" s="88" t="s">
        <v>349</v>
      </c>
      <c r="AG206" s="120"/>
      <c r="AH206" s="120"/>
      <c r="AI206" s="120"/>
      <c r="AJ206" s="120"/>
      <c r="AK206" s="120"/>
      <c r="AL206" s="120"/>
      <c r="AM206" s="120"/>
      <c r="AN206" s="120"/>
      <c r="AO206" s="120"/>
      <c r="AP206" s="120"/>
      <c r="AQ206" s="120"/>
    </row>
    <row r="207" spans="1:43" ht="52">
      <c r="A207" s="1">
        <v>204</v>
      </c>
      <c r="B207" s="45" t="s">
        <v>66</v>
      </c>
      <c r="C207" s="44" t="s">
        <v>350</v>
      </c>
      <c r="D207" s="45" t="s">
        <v>16</v>
      </c>
      <c r="E207" s="45" t="s">
        <v>16</v>
      </c>
      <c r="F207" s="45" t="s">
        <v>16</v>
      </c>
      <c r="G207" s="120"/>
      <c r="H207" s="120"/>
      <c r="I207" s="120"/>
      <c r="J207" s="124"/>
      <c r="K207" s="120"/>
      <c r="L207" s="120"/>
      <c r="M207" s="120"/>
      <c r="N207" s="120"/>
      <c r="O207" s="120"/>
      <c r="P207" s="120"/>
      <c r="Q207" s="120"/>
      <c r="R207" s="120"/>
      <c r="S207" s="120"/>
      <c r="T207" s="120"/>
      <c r="U207" s="120"/>
      <c r="V207" s="120"/>
      <c r="W207" s="120"/>
      <c r="X207" s="120"/>
      <c r="Y207" s="120"/>
      <c r="Z207" s="120"/>
      <c r="AA207" s="45" t="s">
        <v>193</v>
      </c>
      <c r="AB207" s="68">
        <v>911.88</v>
      </c>
      <c r="AC207" s="74">
        <v>911.87900000000002</v>
      </c>
      <c r="AD207" s="68">
        <v>0</v>
      </c>
      <c r="AE207" s="68">
        <v>0</v>
      </c>
      <c r="AF207" s="88" t="s">
        <v>349</v>
      </c>
      <c r="AG207" s="120"/>
      <c r="AH207" s="120"/>
      <c r="AI207" s="120"/>
      <c r="AJ207" s="120"/>
      <c r="AK207" s="120"/>
      <c r="AL207" s="120"/>
      <c r="AM207" s="120"/>
      <c r="AN207" s="120"/>
      <c r="AO207" s="120"/>
      <c r="AP207" s="120"/>
      <c r="AQ207" s="120"/>
    </row>
    <row r="208" spans="1:43" ht="78">
      <c r="A208" s="1">
        <v>205</v>
      </c>
      <c r="B208" s="45" t="s">
        <v>92</v>
      </c>
      <c r="C208" s="44" t="s">
        <v>354</v>
      </c>
      <c r="D208" s="45" t="s">
        <v>16</v>
      </c>
      <c r="E208" s="45" t="s">
        <v>16</v>
      </c>
      <c r="F208" s="45" t="s">
        <v>16</v>
      </c>
      <c r="G208" s="120"/>
      <c r="H208" s="120"/>
      <c r="I208" s="120"/>
      <c r="J208" s="124"/>
      <c r="K208" s="120"/>
      <c r="L208" s="120"/>
      <c r="M208" s="120"/>
      <c r="N208" s="120"/>
      <c r="O208" s="120"/>
      <c r="P208" s="120"/>
      <c r="Q208" s="120"/>
      <c r="R208" s="120"/>
      <c r="S208" s="120"/>
      <c r="T208" s="120"/>
      <c r="U208" s="120"/>
      <c r="V208" s="120"/>
      <c r="W208" s="120"/>
      <c r="X208" s="120"/>
      <c r="Y208" s="120"/>
      <c r="Z208" s="120"/>
      <c r="AA208" s="45" t="s">
        <v>193</v>
      </c>
      <c r="AB208" s="68">
        <v>31.7697</v>
      </c>
      <c r="AC208" s="69">
        <v>111</v>
      </c>
      <c r="AD208" s="68">
        <v>0</v>
      </c>
      <c r="AE208" s="68">
        <v>0</v>
      </c>
      <c r="AF208" s="88" t="s">
        <v>355</v>
      </c>
      <c r="AG208" s="120"/>
      <c r="AH208" s="120"/>
      <c r="AI208" s="120"/>
      <c r="AJ208" s="120"/>
      <c r="AK208" s="120"/>
      <c r="AL208" s="120"/>
      <c r="AM208" s="120"/>
      <c r="AN208" s="120"/>
      <c r="AO208" s="120"/>
      <c r="AP208" s="120"/>
      <c r="AQ208" s="120"/>
    </row>
    <row r="209" spans="1:43" ht="39">
      <c r="A209" s="1">
        <v>206</v>
      </c>
      <c r="B209" s="45" t="s">
        <v>92</v>
      </c>
      <c r="C209" s="44" t="s">
        <v>356</v>
      </c>
      <c r="D209" s="45" t="s">
        <v>16</v>
      </c>
      <c r="E209" s="45" t="s">
        <v>16</v>
      </c>
      <c r="F209" s="45" t="s">
        <v>16</v>
      </c>
      <c r="G209" s="120"/>
      <c r="H209" s="120"/>
      <c r="I209" s="120"/>
      <c r="J209" s="124"/>
      <c r="K209" s="120"/>
      <c r="L209" s="120"/>
      <c r="M209" s="120"/>
      <c r="N209" s="120"/>
      <c r="O209" s="120"/>
      <c r="P209" s="120"/>
      <c r="Q209" s="120"/>
      <c r="R209" s="120"/>
      <c r="S209" s="120"/>
      <c r="T209" s="120"/>
      <c r="U209" s="120"/>
      <c r="V209" s="120"/>
      <c r="W209" s="120"/>
      <c r="X209" s="120"/>
      <c r="Y209" s="120"/>
      <c r="Z209" s="120"/>
      <c r="AA209" s="45" t="s">
        <v>193</v>
      </c>
      <c r="AB209" s="68">
        <v>0</v>
      </c>
      <c r="AC209" s="69">
        <v>165</v>
      </c>
      <c r="AD209" s="68">
        <v>165</v>
      </c>
      <c r="AE209" s="68">
        <v>0</v>
      </c>
      <c r="AF209" s="88" t="s">
        <v>358</v>
      </c>
      <c r="AG209" s="120"/>
      <c r="AH209" s="120"/>
      <c r="AI209" s="120"/>
      <c r="AJ209" s="120"/>
      <c r="AK209" s="120"/>
      <c r="AL209" s="120"/>
      <c r="AM209" s="120"/>
      <c r="AN209" s="120"/>
      <c r="AO209" s="120"/>
      <c r="AP209" s="120"/>
      <c r="AQ209" s="120"/>
    </row>
    <row r="210" spans="1:43" ht="52">
      <c r="A210" s="1">
        <v>207</v>
      </c>
      <c r="B210" s="45" t="s">
        <v>14</v>
      </c>
      <c r="C210" s="44" t="s">
        <v>359</v>
      </c>
      <c r="D210" s="45" t="s">
        <v>16</v>
      </c>
      <c r="E210" s="45" t="s">
        <v>16</v>
      </c>
      <c r="F210" s="45" t="s">
        <v>16</v>
      </c>
      <c r="G210" s="120"/>
      <c r="H210" s="120"/>
      <c r="I210" s="120"/>
      <c r="J210" s="124"/>
      <c r="K210" s="120"/>
      <c r="L210" s="120"/>
      <c r="M210" s="120"/>
      <c r="N210" s="120"/>
      <c r="O210" s="120"/>
      <c r="P210" s="120"/>
      <c r="Q210" s="120"/>
      <c r="R210" s="120"/>
      <c r="S210" s="120"/>
      <c r="T210" s="120"/>
      <c r="U210" s="120"/>
      <c r="V210" s="120"/>
      <c r="W210" s="120"/>
      <c r="X210" s="120"/>
      <c r="Y210" s="120"/>
      <c r="Z210" s="120"/>
      <c r="AA210" s="45" t="s">
        <v>193</v>
      </c>
      <c r="AB210" s="68">
        <v>12.13</v>
      </c>
      <c r="AC210" s="69">
        <v>11.47</v>
      </c>
      <c r="AD210" s="68">
        <v>0</v>
      </c>
      <c r="AE210" s="68">
        <v>0</v>
      </c>
      <c r="AF210" s="88" t="s">
        <v>349</v>
      </c>
      <c r="AG210" s="120"/>
      <c r="AH210" s="120"/>
      <c r="AI210" s="120"/>
      <c r="AJ210" s="120"/>
      <c r="AK210" s="120"/>
      <c r="AL210" s="120"/>
      <c r="AM210" s="120"/>
      <c r="AN210" s="120"/>
      <c r="AO210" s="120"/>
      <c r="AP210" s="120"/>
      <c r="AQ210" s="120"/>
    </row>
    <row r="211" spans="1:43" ht="52">
      <c r="A211" s="1">
        <v>208</v>
      </c>
      <c r="B211" s="45" t="s">
        <v>14</v>
      </c>
      <c r="C211" s="44" t="s">
        <v>361</v>
      </c>
      <c r="D211" s="45" t="s">
        <v>16</v>
      </c>
      <c r="E211" s="45" t="s">
        <v>16</v>
      </c>
      <c r="F211" s="45" t="s">
        <v>16</v>
      </c>
      <c r="G211" s="120"/>
      <c r="H211" s="120"/>
      <c r="I211" s="120"/>
      <c r="J211" s="124"/>
      <c r="K211" s="120"/>
      <c r="L211" s="120"/>
      <c r="M211" s="120"/>
      <c r="N211" s="120"/>
      <c r="O211" s="120"/>
      <c r="P211" s="120"/>
      <c r="Q211" s="120"/>
      <c r="R211" s="120"/>
      <c r="S211" s="120"/>
      <c r="T211" s="120"/>
      <c r="U211" s="120"/>
      <c r="V211" s="120"/>
      <c r="W211" s="120"/>
      <c r="X211" s="120"/>
      <c r="Y211" s="120"/>
      <c r="Z211" s="120"/>
      <c r="AA211" s="45" t="s">
        <v>5</v>
      </c>
      <c r="AB211" s="68">
        <v>405</v>
      </c>
      <c r="AC211" s="69">
        <v>57.852200000000003</v>
      </c>
      <c r="AD211" s="68">
        <v>0</v>
      </c>
      <c r="AE211" s="68">
        <v>0</v>
      </c>
      <c r="AF211" s="88" t="s">
        <v>349</v>
      </c>
      <c r="AG211" s="120"/>
      <c r="AH211" s="120"/>
      <c r="AI211" s="120"/>
      <c r="AJ211" s="120"/>
      <c r="AK211" s="120"/>
      <c r="AL211" s="120"/>
      <c r="AM211" s="120"/>
      <c r="AN211" s="120"/>
      <c r="AO211" s="120"/>
      <c r="AP211" s="120"/>
      <c r="AQ211" s="120"/>
    </row>
    <row r="212" spans="1:43" ht="52">
      <c r="A212" s="1">
        <v>209</v>
      </c>
      <c r="B212" s="45" t="s">
        <v>49</v>
      </c>
      <c r="C212" s="44" t="s">
        <v>363</v>
      </c>
      <c r="D212" s="45" t="s">
        <v>16</v>
      </c>
      <c r="E212" s="45" t="s">
        <v>16</v>
      </c>
      <c r="F212" s="45" t="s">
        <v>16</v>
      </c>
      <c r="G212" s="120"/>
      <c r="H212" s="120"/>
      <c r="I212" s="120"/>
      <c r="J212" s="124"/>
      <c r="K212" s="120"/>
      <c r="L212" s="120"/>
      <c r="M212" s="120"/>
      <c r="N212" s="120"/>
      <c r="O212" s="120"/>
      <c r="P212" s="120"/>
      <c r="Q212" s="120"/>
      <c r="R212" s="120"/>
      <c r="S212" s="120"/>
      <c r="T212" s="120"/>
      <c r="U212" s="120"/>
      <c r="V212" s="120"/>
      <c r="W212" s="120"/>
      <c r="X212" s="120"/>
      <c r="Y212" s="120"/>
      <c r="Z212" s="120"/>
      <c r="AA212" s="45" t="s">
        <v>190</v>
      </c>
      <c r="AB212" s="68">
        <v>2949.07</v>
      </c>
      <c r="AC212" s="74">
        <v>2451.13</v>
      </c>
      <c r="AD212" s="68">
        <v>0</v>
      </c>
      <c r="AE212" s="68">
        <v>0</v>
      </c>
      <c r="AF212" s="88" t="s">
        <v>366</v>
      </c>
      <c r="AG212" s="120"/>
      <c r="AH212" s="120"/>
      <c r="AI212" s="120"/>
      <c r="AJ212" s="120"/>
      <c r="AK212" s="120"/>
      <c r="AL212" s="120"/>
      <c r="AM212" s="120"/>
      <c r="AN212" s="120"/>
      <c r="AO212" s="120"/>
      <c r="AP212" s="120"/>
      <c r="AQ212" s="120"/>
    </row>
    <row r="213" spans="1:43" ht="36" customHeight="1">
      <c r="A213" s="1">
        <v>210</v>
      </c>
      <c r="B213" s="138" t="s">
        <v>595</v>
      </c>
      <c r="C213" s="47" t="s">
        <v>163</v>
      </c>
      <c r="D213" s="45" t="s">
        <v>16</v>
      </c>
      <c r="E213" s="45" t="s">
        <v>16</v>
      </c>
      <c r="F213" s="45" t="s">
        <v>16</v>
      </c>
      <c r="G213" s="120"/>
      <c r="H213" s="120"/>
      <c r="I213" s="120"/>
      <c r="J213" s="124"/>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45" t="s">
        <v>16</v>
      </c>
      <c r="AH213" s="45"/>
      <c r="AI213" s="45" t="s">
        <v>16</v>
      </c>
      <c r="AJ213" s="45">
        <v>6382.07</v>
      </c>
      <c r="AK213" s="45">
        <v>0</v>
      </c>
      <c r="AL213" s="88" t="s">
        <v>166</v>
      </c>
      <c r="AM213" s="88"/>
      <c r="AN213" s="120"/>
      <c r="AO213" s="120"/>
      <c r="AP213" s="120"/>
      <c r="AQ213" s="120"/>
    </row>
    <row r="214" spans="1:43" ht="52">
      <c r="A214" s="1">
        <v>211</v>
      </c>
      <c r="B214" s="138" t="s">
        <v>596</v>
      </c>
      <c r="C214" s="44" t="s">
        <v>172</v>
      </c>
      <c r="D214" s="45" t="s">
        <v>16</v>
      </c>
      <c r="E214" s="45" t="s">
        <v>16</v>
      </c>
      <c r="F214" s="45" t="s">
        <v>16</v>
      </c>
      <c r="G214" s="120"/>
      <c r="H214" s="120"/>
      <c r="I214" s="120"/>
      <c r="J214" s="124"/>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50"/>
      <c r="AH214" s="50" t="s">
        <v>16</v>
      </c>
      <c r="AI214" s="45" t="s">
        <v>16</v>
      </c>
      <c r="AJ214" s="45">
        <v>1965.71</v>
      </c>
      <c r="AK214" s="45">
        <v>0</v>
      </c>
      <c r="AL214" s="88" t="s">
        <v>169</v>
      </c>
      <c r="AM214" s="88"/>
      <c r="AN214" s="120"/>
      <c r="AO214" s="120"/>
      <c r="AP214" s="120"/>
      <c r="AQ214" s="120"/>
    </row>
    <row r="215" spans="1:43" ht="52">
      <c r="A215" s="1">
        <v>212</v>
      </c>
      <c r="B215" s="138" t="s">
        <v>596</v>
      </c>
      <c r="C215" s="44" t="s">
        <v>177</v>
      </c>
      <c r="D215" s="45" t="s">
        <v>16</v>
      </c>
      <c r="E215" s="45" t="s">
        <v>16</v>
      </c>
      <c r="F215" s="45" t="s">
        <v>16</v>
      </c>
      <c r="G215" s="120"/>
      <c r="H215" s="120"/>
      <c r="I215" s="120"/>
      <c r="J215" s="124"/>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45"/>
      <c r="AH215" s="45" t="s">
        <v>16</v>
      </c>
      <c r="AI215" s="45" t="s">
        <v>16</v>
      </c>
      <c r="AJ215" s="45">
        <v>1787.8</v>
      </c>
      <c r="AK215" s="45">
        <v>0</v>
      </c>
      <c r="AL215" s="88" t="s">
        <v>169</v>
      </c>
      <c r="AM215" s="88"/>
      <c r="AN215" s="120"/>
      <c r="AO215" s="120"/>
      <c r="AP215" s="120"/>
      <c r="AQ215" s="120"/>
    </row>
    <row r="216" spans="1:43" ht="36" customHeight="1">
      <c r="A216" s="1">
        <v>213</v>
      </c>
      <c r="B216" s="138" t="s">
        <v>596</v>
      </c>
      <c r="C216" s="44" t="s">
        <v>372</v>
      </c>
      <c r="D216" s="45" t="s">
        <v>16</v>
      </c>
      <c r="E216" s="45" t="s">
        <v>16</v>
      </c>
      <c r="F216" s="45" t="s">
        <v>16</v>
      </c>
      <c r="G216" s="120"/>
      <c r="H216" s="120"/>
      <c r="I216" s="120"/>
      <c r="J216" s="124"/>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45" t="s">
        <v>16</v>
      </c>
      <c r="AN216" s="50">
        <v>536</v>
      </c>
      <c r="AO216" s="50">
        <v>328</v>
      </c>
      <c r="AP216" s="45" t="s">
        <v>22</v>
      </c>
      <c r="AQ216" s="51"/>
    </row>
    <row r="217" spans="1:43" ht="36" customHeight="1">
      <c r="A217" s="1">
        <v>214</v>
      </c>
      <c r="B217" s="138" t="s">
        <v>596</v>
      </c>
      <c r="C217" s="44" t="s">
        <v>374</v>
      </c>
      <c r="D217" s="45" t="s">
        <v>16</v>
      </c>
      <c r="E217" s="45" t="s">
        <v>16</v>
      </c>
      <c r="F217" s="45" t="s">
        <v>16</v>
      </c>
      <c r="G217" s="120"/>
      <c r="H217" s="120"/>
      <c r="I217" s="120"/>
      <c r="J217" s="124"/>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45" t="s">
        <v>16</v>
      </c>
      <c r="AN217" s="50">
        <v>311</v>
      </c>
      <c r="AO217" s="50">
        <v>278</v>
      </c>
      <c r="AP217" s="45" t="s">
        <v>22</v>
      </c>
      <c r="AQ217" s="51"/>
    </row>
    <row r="218" spans="1:43" ht="36" customHeight="1">
      <c r="A218" s="1">
        <v>215</v>
      </c>
      <c r="B218" s="138" t="s">
        <v>597</v>
      </c>
      <c r="C218" s="47" t="s">
        <v>376</v>
      </c>
      <c r="D218" s="45" t="s">
        <v>16</v>
      </c>
      <c r="E218" s="45" t="s">
        <v>16</v>
      </c>
      <c r="F218" s="45" t="s">
        <v>16</v>
      </c>
      <c r="G218" s="120"/>
      <c r="H218" s="120"/>
      <c r="I218" s="120"/>
      <c r="J218" s="124"/>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45" t="s">
        <v>16</v>
      </c>
      <c r="AN218" s="45">
        <v>255</v>
      </c>
      <c r="AO218" s="45">
        <v>255</v>
      </c>
      <c r="AP218" s="46" t="s">
        <v>22</v>
      </c>
      <c r="AQ218" s="51"/>
    </row>
    <row r="219" spans="1:43" ht="36" customHeight="1">
      <c r="A219" s="1">
        <v>216</v>
      </c>
      <c r="B219" s="138" t="s">
        <v>599</v>
      </c>
      <c r="C219" s="47" t="s">
        <v>378</v>
      </c>
      <c r="D219" s="45" t="s">
        <v>16</v>
      </c>
      <c r="E219" s="45" t="s">
        <v>16</v>
      </c>
      <c r="F219" s="45" t="s">
        <v>16</v>
      </c>
      <c r="G219" s="120"/>
      <c r="H219" s="120"/>
      <c r="I219" s="120"/>
      <c r="J219" s="124"/>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45" t="s">
        <v>16</v>
      </c>
      <c r="AN219" s="45">
        <v>1923</v>
      </c>
      <c r="AO219" s="45">
        <v>1620</v>
      </c>
      <c r="AP219" s="45" t="s">
        <v>22</v>
      </c>
      <c r="AQ219" s="51"/>
    </row>
    <row r="220" spans="1:43" ht="36" customHeight="1">
      <c r="A220" s="1">
        <v>217</v>
      </c>
      <c r="B220" s="138" t="s">
        <v>598</v>
      </c>
      <c r="C220" s="44" t="s">
        <v>381</v>
      </c>
      <c r="D220" s="45" t="s">
        <v>16</v>
      </c>
      <c r="E220" s="45" t="s">
        <v>16</v>
      </c>
      <c r="F220" s="45" t="s">
        <v>16</v>
      </c>
      <c r="G220" s="120"/>
      <c r="H220" s="120"/>
      <c r="I220" s="120"/>
      <c r="J220" s="124"/>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45" t="s">
        <v>16</v>
      </c>
      <c r="AN220" s="50">
        <v>241</v>
      </c>
      <c r="AO220" s="50">
        <v>239</v>
      </c>
      <c r="AP220" s="45" t="s">
        <v>22</v>
      </c>
      <c r="AQ220" s="51"/>
    </row>
    <row r="221" spans="1:43" ht="91">
      <c r="A221" s="1">
        <v>218</v>
      </c>
      <c r="B221" s="138" t="s">
        <v>599</v>
      </c>
      <c r="C221" s="47" t="s">
        <v>383</v>
      </c>
      <c r="D221" s="45" t="s">
        <v>16</v>
      </c>
      <c r="E221" s="45" t="s">
        <v>16</v>
      </c>
      <c r="F221" s="45" t="s">
        <v>16</v>
      </c>
      <c r="G221" s="120"/>
      <c r="H221" s="120"/>
      <c r="I221" s="120"/>
      <c r="J221" s="124"/>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45" t="s">
        <v>16</v>
      </c>
      <c r="AN221" s="45">
        <v>258</v>
      </c>
      <c r="AO221" s="45">
        <v>258</v>
      </c>
      <c r="AP221" s="45" t="s">
        <v>386</v>
      </c>
      <c r="AQ221" s="51" t="s">
        <v>387</v>
      </c>
    </row>
  </sheetData>
  <mergeCells count="19">
    <mergeCell ref="AA2:AE2"/>
    <mergeCell ref="Y2:Y3"/>
    <mergeCell ref="Z2:Z3"/>
    <mergeCell ref="J2:J3"/>
    <mergeCell ref="A1:AQ1"/>
    <mergeCell ref="AM2:AQ2"/>
    <mergeCell ref="A2:A3"/>
    <mergeCell ref="B2:B3"/>
    <mergeCell ref="C2:C3"/>
    <mergeCell ref="D2:G2"/>
    <mergeCell ref="H2:I2"/>
    <mergeCell ref="T2:X2"/>
    <mergeCell ref="K2:M2"/>
    <mergeCell ref="N2:N3"/>
    <mergeCell ref="O2:P2"/>
    <mergeCell ref="Q2:Q3"/>
    <mergeCell ref="S2:S3"/>
    <mergeCell ref="AG2:AL2"/>
    <mergeCell ref="AF2:AF3"/>
  </mergeCells>
  <phoneticPr fontId="26" type="noConversion"/>
  <conditionalFormatting sqref="C1:C1048576">
    <cfRule type="duplicateValues" dxfId="0" priority="1"/>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
  <sheetViews>
    <sheetView workbookViewId="0">
      <selection activeCell="J4" sqref="J4:J10"/>
    </sheetView>
  </sheetViews>
  <sheetFormatPr defaultColWidth="9" defaultRowHeight="14"/>
  <cols>
    <col min="1" max="1" width="5.25" customWidth="1"/>
    <col min="2" max="2" width="19.25" customWidth="1"/>
    <col min="4" max="4" width="12.58203125"/>
    <col min="7" max="7" width="5.5" customWidth="1"/>
    <col min="8" max="8" width="5" customWidth="1"/>
    <col min="9" max="9" width="5.33203125" customWidth="1"/>
    <col min="14" max="14" width="12.08203125" customWidth="1"/>
  </cols>
  <sheetData>
    <row r="1" spans="1:14" ht="21">
      <c r="A1" s="188" t="s">
        <v>367</v>
      </c>
      <c r="B1" s="188"/>
      <c r="C1" s="188"/>
      <c r="D1" s="188"/>
      <c r="E1" s="188"/>
      <c r="F1" s="188"/>
      <c r="G1" s="188"/>
      <c r="H1" s="188"/>
      <c r="I1" s="188"/>
      <c r="J1" s="188"/>
      <c r="K1" s="188"/>
      <c r="L1" s="188"/>
      <c r="M1" s="188"/>
      <c r="N1" s="188"/>
    </row>
    <row r="2" spans="1:14">
      <c r="A2" s="185" t="s">
        <v>1</v>
      </c>
      <c r="B2" s="185" t="s">
        <v>143</v>
      </c>
      <c r="C2" s="185" t="s">
        <v>144</v>
      </c>
      <c r="D2" s="185" t="s">
        <v>145</v>
      </c>
      <c r="E2" s="189" t="s">
        <v>148</v>
      </c>
      <c r="F2" s="190"/>
      <c r="G2" s="190"/>
      <c r="H2" s="190"/>
      <c r="I2" s="190"/>
      <c r="J2" s="191"/>
      <c r="K2" s="185" t="s">
        <v>368</v>
      </c>
      <c r="L2" s="192" t="s">
        <v>369</v>
      </c>
      <c r="M2" s="186" t="s">
        <v>370</v>
      </c>
      <c r="N2" s="185" t="s">
        <v>151</v>
      </c>
    </row>
    <row r="3" spans="1:14" ht="28">
      <c r="A3" s="185"/>
      <c r="B3" s="185"/>
      <c r="C3" s="185"/>
      <c r="D3" s="185"/>
      <c r="E3" s="42" t="s">
        <v>154</v>
      </c>
      <c r="F3" s="42" t="s">
        <v>371</v>
      </c>
      <c r="G3" s="42" t="s">
        <v>155</v>
      </c>
      <c r="H3" s="42" t="s">
        <v>156</v>
      </c>
      <c r="I3" s="49" t="s">
        <v>157</v>
      </c>
      <c r="J3" s="49" t="s">
        <v>584</v>
      </c>
      <c r="K3" s="185"/>
      <c r="L3" s="193"/>
      <c r="M3" s="187"/>
      <c r="N3" s="185"/>
    </row>
    <row r="4" spans="1:14" ht="44.15" customHeight="1">
      <c r="A4" s="43">
        <v>1</v>
      </c>
      <c r="B4" s="44" t="s">
        <v>372</v>
      </c>
      <c r="C4" s="43" t="s">
        <v>373</v>
      </c>
      <c r="D4" s="44">
        <v>18620885886</v>
      </c>
      <c r="E4" s="45" t="s">
        <v>16</v>
      </c>
      <c r="F4" s="45" t="s">
        <v>16</v>
      </c>
      <c r="G4" s="45" t="s">
        <v>16</v>
      </c>
      <c r="H4" s="45" t="s">
        <v>16</v>
      </c>
      <c r="I4" s="45" t="s">
        <v>16</v>
      </c>
      <c r="J4" s="45" t="s">
        <v>16</v>
      </c>
      <c r="K4" s="50">
        <v>536</v>
      </c>
      <c r="L4" s="50">
        <v>328</v>
      </c>
      <c r="M4" s="45" t="s">
        <v>22</v>
      </c>
      <c r="N4" s="51"/>
    </row>
    <row r="5" spans="1:14" ht="28">
      <c r="A5" s="46">
        <v>2</v>
      </c>
      <c r="B5" s="44" t="s">
        <v>374</v>
      </c>
      <c r="C5" s="43" t="s">
        <v>375</v>
      </c>
      <c r="D5" s="44">
        <v>18570395519</v>
      </c>
      <c r="E5" s="45" t="s">
        <v>16</v>
      </c>
      <c r="F5" s="45" t="s">
        <v>16</v>
      </c>
      <c r="G5" s="45" t="s">
        <v>16</v>
      </c>
      <c r="H5" s="45" t="s">
        <v>16</v>
      </c>
      <c r="I5" s="45" t="s">
        <v>16</v>
      </c>
      <c r="J5" s="45" t="s">
        <v>16</v>
      </c>
      <c r="K5" s="50">
        <v>311</v>
      </c>
      <c r="L5" s="50">
        <v>278</v>
      </c>
      <c r="M5" s="45" t="s">
        <v>22</v>
      </c>
      <c r="N5" s="51"/>
    </row>
    <row r="6" spans="1:14" ht="22" customHeight="1">
      <c r="A6" s="43">
        <v>3</v>
      </c>
      <c r="B6" s="47" t="s">
        <v>376</v>
      </c>
      <c r="C6" s="46" t="s">
        <v>377</v>
      </c>
      <c r="D6" s="47">
        <v>13926110278</v>
      </c>
      <c r="E6" s="45" t="s">
        <v>16</v>
      </c>
      <c r="F6" s="45" t="s">
        <v>16</v>
      </c>
      <c r="G6" s="45" t="s">
        <v>16</v>
      </c>
      <c r="H6" s="45" t="s">
        <v>16</v>
      </c>
      <c r="I6" s="45" t="s">
        <v>16</v>
      </c>
      <c r="J6" s="45" t="s">
        <v>16</v>
      </c>
      <c r="K6" s="45">
        <v>255</v>
      </c>
      <c r="L6" s="45">
        <v>255</v>
      </c>
      <c r="M6" s="46" t="s">
        <v>22</v>
      </c>
      <c r="N6" s="51"/>
    </row>
    <row r="7" spans="1:14" ht="30" customHeight="1">
      <c r="A7" s="46">
        <v>4</v>
      </c>
      <c r="B7" s="47" t="s">
        <v>378</v>
      </c>
      <c r="C7" s="46" t="s">
        <v>379</v>
      </c>
      <c r="D7" s="47" t="s">
        <v>380</v>
      </c>
      <c r="E7" s="45" t="s">
        <v>16</v>
      </c>
      <c r="F7" s="45" t="s">
        <v>16</v>
      </c>
      <c r="G7" s="45" t="s">
        <v>16</v>
      </c>
      <c r="H7" s="45" t="s">
        <v>16</v>
      </c>
      <c r="I7" s="45" t="s">
        <v>16</v>
      </c>
      <c r="J7" s="45" t="s">
        <v>16</v>
      </c>
      <c r="K7" s="45">
        <v>1923</v>
      </c>
      <c r="L7" s="45">
        <v>1620</v>
      </c>
      <c r="M7" s="45" t="s">
        <v>22</v>
      </c>
      <c r="N7" s="51"/>
    </row>
    <row r="8" spans="1:14" ht="34" customHeight="1">
      <c r="A8" s="43">
        <v>5</v>
      </c>
      <c r="B8" s="44" t="s">
        <v>381</v>
      </c>
      <c r="C8" s="43" t="s">
        <v>382</v>
      </c>
      <c r="D8" s="44">
        <v>18927594831</v>
      </c>
      <c r="E8" s="45" t="s">
        <v>16</v>
      </c>
      <c r="F8" s="45" t="s">
        <v>16</v>
      </c>
      <c r="G8" s="45" t="s">
        <v>16</v>
      </c>
      <c r="H8" s="45" t="s">
        <v>16</v>
      </c>
      <c r="I8" s="45" t="s">
        <v>16</v>
      </c>
      <c r="J8" s="45" t="s">
        <v>16</v>
      </c>
      <c r="K8" s="50">
        <v>241</v>
      </c>
      <c r="L8" s="50">
        <v>239</v>
      </c>
      <c r="M8" s="45" t="s">
        <v>22</v>
      </c>
      <c r="N8" s="51"/>
    </row>
    <row r="9" spans="1:14" ht="65">
      <c r="A9" s="46">
        <v>6</v>
      </c>
      <c r="B9" s="47" t="s">
        <v>383</v>
      </c>
      <c r="C9" s="46" t="s">
        <v>384</v>
      </c>
      <c r="D9" s="47" t="s">
        <v>385</v>
      </c>
      <c r="E9" s="45" t="s">
        <v>16</v>
      </c>
      <c r="F9" s="45" t="s">
        <v>16</v>
      </c>
      <c r="G9" s="45" t="s">
        <v>16</v>
      </c>
      <c r="H9" s="45" t="s">
        <v>16</v>
      </c>
      <c r="I9" s="45" t="s">
        <v>16</v>
      </c>
      <c r="J9" s="45" t="s">
        <v>16</v>
      </c>
      <c r="K9" s="45">
        <v>258</v>
      </c>
      <c r="L9" s="45">
        <v>258</v>
      </c>
      <c r="M9" s="45" t="s">
        <v>386</v>
      </c>
      <c r="N9" s="51" t="s">
        <v>387</v>
      </c>
    </row>
    <row r="10" spans="1:14" ht="39">
      <c r="A10" s="43">
        <v>7</v>
      </c>
      <c r="B10" s="44" t="s">
        <v>388</v>
      </c>
      <c r="C10" s="43" t="s">
        <v>389</v>
      </c>
      <c r="D10" s="44" t="s">
        <v>390</v>
      </c>
      <c r="E10" s="45" t="s">
        <v>16</v>
      </c>
      <c r="F10" s="45" t="s">
        <v>16</v>
      </c>
      <c r="G10" s="45" t="s">
        <v>16</v>
      </c>
      <c r="H10" s="45" t="s">
        <v>16</v>
      </c>
      <c r="I10" s="45" t="s">
        <v>16</v>
      </c>
      <c r="J10" s="45" t="s">
        <v>16</v>
      </c>
      <c r="K10" s="43">
        <v>204</v>
      </c>
      <c r="L10" s="43">
        <v>143</v>
      </c>
      <c r="M10" s="45" t="s">
        <v>386</v>
      </c>
      <c r="N10" s="51" t="s">
        <v>391</v>
      </c>
    </row>
  </sheetData>
  <mergeCells count="10">
    <mergeCell ref="A1:N1"/>
    <mergeCell ref="E2:J2"/>
    <mergeCell ref="A2:A3"/>
    <mergeCell ref="B2:B3"/>
    <mergeCell ref="C2:C3"/>
    <mergeCell ref="D2:D3"/>
    <mergeCell ref="K2:K3"/>
    <mergeCell ref="L2:L3"/>
    <mergeCell ref="M2:M3"/>
    <mergeCell ref="N2:N3"/>
  </mergeCells>
  <phoneticPr fontId="26" type="noConversion"/>
  <pageMargins left="0.75" right="0.75" top="1" bottom="1" header="0.51180555555555596" footer="0.51180555555555596"/>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tabSelected="1" workbookViewId="0">
      <selection activeCell="L4" sqref="L4:L31"/>
    </sheetView>
  </sheetViews>
  <sheetFormatPr defaultColWidth="9" defaultRowHeight="14"/>
  <cols>
    <col min="1" max="1" width="5.75" customWidth="1"/>
    <col min="2" max="2" width="7.75" style="91" customWidth="1"/>
    <col min="3" max="3" width="20.58203125" style="52" customWidth="1"/>
    <col min="4" max="5" width="5" customWidth="1"/>
    <col min="6" max="6" width="7" customWidth="1"/>
    <col min="7" max="7" width="6.33203125" customWidth="1"/>
    <col min="8" max="8" width="28.75" customWidth="1"/>
    <col min="9" max="9" width="11.25" style="91" customWidth="1"/>
    <col min="10" max="10" width="11.5" style="91" customWidth="1"/>
    <col min="11" max="11" width="22.75" customWidth="1"/>
    <col min="12" max="12" width="14.25" customWidth="1"/>
  </cols>
  <sheetData>
    <row r="1" spans="1:19" ht="39.75" customHeight="1">
      <c r="A1" s="143" t="s">
        <v>0</v>
      </c>
      <c r="B1" s="143"/>
      <c r="C1" s="143"/>
      <c r="D1" s="143"/>
      <c r="E1" s="143"/>
      <c r="F1" s="143"/>
      <c r="G1" s="143"/>
      <c r="H1" s="143"/>
      <c r="I1" s="143"/>
      <c r="J1" s="143"/>
      <c r="K1" s="143"/>
    </row>
    <row r="2" spans="1:19" ht="30.75" customHeight="1">
      <c r="A2" s="148" t="s">
        <v>1</v>
      </c>
      <c r="B2" s="147" t="s">
        <v>2</v>
      </c>
      <c r="C2" s="147" t="s">
        <v>3</v>
      </c>
      <c r="D2" s="160" t="s">
        <v>4</v>
      </c>
      <c r="E2" s="161"/>
      <c r="F2" s="161"/>
      <c r="G2" s="162"/>
      <c r="H2" s="160" t="s">
        <v>5</v>
      </c>
      <c r="I2" s="161"/>
      <c r="J2" s="162"/>
      <c r="K2" s="141" t="s">
        <v>6</v>
      </c>
    </row>
    <row r="3" spans="1:19" ht="42">
      <c r="A3" s="149"/>
      <c r="B3" s="147"/>
      <c r="C3" s="147"/>
      <c r="D3" s="1" t="s">
        <v>7</v>
      </c>
      <c r="E3" s="1" t="s">
        <v>8</v>
      </c>
      <c r="F3" s="1" t="s">
        <v>9</v>
      </c>
      <c r="G3" s="1" t="s">
        <v>10</v>
      </c>
      <c r="H3" s="1" t="s">
        <v>11</v>
      </c>
      <c r="I3" s="1" t="s">
        <v>12</v>
      </c>
      <c r="J3" s="1" t="s">
        <v>13</v>
      </c>
      <c r="K3" s="142"/>
      <c r="L3" s="139" t="s">
        <v>600</v>
      </c>
      <c r="M3" s="139" t="s">
        <v>601</v>
      </c>
      <c r="N3" s="139" t="s">
        <v>602</v>
      </c>
      <c r="O3" s="139" t="s">
        <v>603</v>
      </c>
      <c r="P3" s="139" t="s">
        <v>604</v>
      </c>
      <c r="Q3" s="139" t="s">
        <v>605</v>
      </c>
      <c r="R3" s="139" t="s">
        <v>606</v>
      </c>
      <c r="S3" s="139" t="s">
        <v>607</v>
      </c>
    </row>
    <row r="4" spans="1:19" ht="56.25" customHeight="1">
      <c r="A4" s="1">
        <v>1</v>
      </c>
      <c r="B4" s="3" t="s">
        <v>14</v>
      </c>
      <c r="C4" s="26" t="s">
        <v>15</v>
      </c>
      <c r="D4" s="109" t="s">
        <v>16</v>
      </c>
      <c r="E4" s="109" t="s">
        <v>16</v>
      </c>
      <c r="F4" s="109" t="s">
        <v>16</v>
      </c>
      <c r="G4" s="109" t="s">
        <v>16</v>
      </c>
      <c r="H4" s="26" t="s">
        <v>17</v>
      </c>
      <c r="I4" s="3">
        <v>124.4</v>
      </c>
      <c r="J4" s="3" t="s">
        <v>18</v>
      </c>
      <c r="K4" s="117" t="s">
        <v>19</v>
      </c>
      <c r="L4" s="194" t="str">
        <f>IF(COUNTIF(文化贸易!$C$4:$C$12,技术贸易!C4),"是","否")</f>
        <v>否</v>
      </c>
      <c r="M4" t="str">
        <f>IF(C4=中医药服务贸易!$C$4:$C$6,"是","否")</f>
        <v>否</v>
      </c>
      <c r="N4" t="str">
        <f>IF(C4=展览业!C4:C18,"是","否")</f>
        <v>否</v>
      </c>
      <c r="O4" t="str">
        <f>IF(C4=服务外包!C4:C88,"是","否")</f>
        <v>否</v>
      </c>
      <c r="P4" t="str">
        <f>IF(C4=其他服务贸易!C4:C80,"是","否")</f>
        <v>否</v>
      </c>
      <c r="Q4" t="str">
        <f>IF(C4=服务贸易公共服务平台!C4:C8,"是","否")</f>
        <v>否</v>
      </c>
      <c r="R4" t="str">
        <f>IF(C4='示范、重点培育企业'!C4:C10,"是","否")</f>
        <v>否</v>
      </c>
      <c r="S4" t="str">
        <f>IF(C4=培训机构!C4:C10,"是","否")</f>
        <v>否</v>
      </c>
    </row>
    <row r="5" spans="1:19" ht="56.25" customHeight="1">
      <c r="A5" s="1">
        <v>2</v>
      </c>
      <c r="B5" s="3" t="s">
        <v>14</v>
      </c>
      <c r="C5" s="26" t="s">
        <v>20</v>
      </c>
      <c r="D5" s="109" t="s">
        <v>16</v>
      </c>
      <c r="E5" s="109" t="s">
        <v>16</v>
      </c>
      <c r="F5" s="109" t="s">
        <v>16</v>
      </c>
      <c r="G5" s="109" t="s">
        <v>16</v>
      </c>
      <c r="H5" s="26" t="s">
        <v>21</v>
      </c>
      <c r="I5" s="3">
        <v>1336.0949000000001</v>
      </c>
      <c r="J5" s="3">
        <v>1317.2</v>
      </c>
      <c r="K5" s="26" t="s">
        <v>22</v>
      </c>
      <c r="L5" s="194" t="str">
        <f>IF(COUNTIF(文化贸易!$C$4:$C$12,技术贸易!C5),"是","否")</f>
        <v>否</v>
      </c>
      <c r="M5" t="str">
        <f>IF(C5=中医药服务贸易!$C$4:$C$6,"是","否")</f>
        <v>否</v>
      </c>
      <c r="N5" t="str">
        <f>IF(C5=展览业!C5:C19,"是","否")</f>
        <v>否</v>
      </c>
      <c r="O5" t="str">
        <f>IF(C5=服务外包!C5:C89,"是","否")</f>
        <v>否</v>
      </c>
      <c r="P5" t="str">
        <f>IF(C5=其他服务贸易!C5:C81,"是","否")</f>
        <v>否</v>
      </c>
      <c r="Q5" t="str">
        <f>IF(C5=服务贸易公共服务平台!C5:C9,"是","否")</f>
        <v>否</v>
      </c>
      <c r="R5" t="str">
        <f>IF(C5='示范、重点培育企业'!C5:C11,"是","否")</f>
        <v>否</v>
      </c>
      <c r="S5" t="str">
        <f>IF(C5=培训机构!C5:C11,"是","否")</f>
        <v>否</v>
      </c>
    </row>
    <row r="6" spans="1:19" ht="56.25" customHeight="1">
      <c r="A6" s="1">
        <v>3</v>
      </c>
      <c r="B6" s="3" t="s">
        <v>14</v>
      </c>
      <c r="C6" s="26" t="s">
        <v>23</v>
      </c>
      <c r="D6" s="109" t="s">
        <v>16</v>
      </c>
      <c r="E6" s="109" t="s">
        <v>16</v>
      </c>
      <c r="F6" s="109" t="s">
        <v>16</v>
      </c>
      <c r="G6" s="109" t="s">
        <v>16</v>
      </c>
      <c r="H6" s="26" t="s">
        <v>24</v>
      </c>
      <c r="I6" s="3">
        <v>707.15</v>
      </c>
      <c r="J6" s="3">
        <v>707.15</v>
      </c>
      <c r="K6" s="26" t="s">
        <v>22</v>
      </c>
      <c r="L6" s="194" t="str">
        <f>IF(COUNTIF(文化贸易!$C$4:$C$12,技术贸易!C6),"是","否")</f>
        <v>否</v>
      </c>
      <c r="M6" t="str">
        <f>IF(C6=中医药服务贸易!$C$4:$C$6,"是","否")</f>
        <v>否</v>
      </c>
      <c r="N6" t="str">
        <f>IF(C6=展览业!C6:C20,"是","否")</f>
        <v>否</v>
      </c>
      <c r="O6" t="str">
        <f>IF(C6=服务外包!C6:C90,"是","否")</f>
        <v>否</v>
      </c>
      <c r="P6" t="str">
        <f>IF(C6=其他服务贸易!C6:C82,"是","否")</f>
        <v>否</v>
      </c>
      <c r="Q6" t="str">
        <f>IF(C6=服务贸易公共服务平台!C6:C10,"是","否")</f>
        <v>否</v>
      </c>
      <c r="R6" t="str">
        <f>IF(C6='示范、重点培育企业'!C6:C12,"是","否")</f>
        <v>否</v>
      </c>
      <c r="S6" t="str">
        <f>IF(C6=培训机构!C6:C12,"是","否")</f>
        <v>否</v>
      </c>
    </row>
    <row r="7" spans="1:19" ht="58.5" customHeight="1">
      <c r="A7" s="1">
        <v>4</v>
      </c>
      <c r="B7" s="3" t="s">
        <v>14</v>
      </c>
      <c r="C7" s="26" t="s">
        <v>25</v>
      </c>
      <c r="D7" s="109" t="s">
        <v>16</v>
      </c>
      <c r="E7" s="109" t="s">
        <v>16</v>
      </c>
      <c r="F7" s="109" t="s">
        <v>16</v>
      </c>
      <c r="G7" s="109" t="s">
        <v>16</v>
      </c>
      <c r="H7" s="26" t="s">
        <v>26</v>
      </c>
      <c r="I7" s="3">
        <f>265.07+353.61</f>
        <v>618.68000000000006</v>
      </c>
      <c r="J7" s="3" t="s">
        <v>18</v>
      </c>
      <c r="K7" s="26" t="s">
        <v>27</v>
      </c>
      <c r="L7" s="194" t="str">
        <f>IF(COUNTIF(文化贸易!$C$4:$C$12,技术贸易!C7),"是","否")</f>
        <v>否</v>
      </c>
      <c r="M7" s="140" t="e">
        <f>IF(C7=中医药服务贸易!$C$4:$C$6,"是","否")</f>
        <v>#VALUE!</v>
      </c>
      <c r="N7" t="str">
        <f>IF(C7=展览业!C7:C21,"是","否")</f>
        <v>否</v>
      </c>
      <c r="O7" t="str">
        <f>IF(C7=服务外包!C7:C91,"是","否")</f>
        <v>否</v>
      </c>
      <c r="P7" t="str">
        <f>IF(C7=其他服务贸易!C7:C83,"是","否")</f>
        <v>否</v>
      </c>
      <c r="Q7" t="str">
        <f>IF(C7=服务贸易公共服务平台!C7:C11,"是","否")</f>
        <v>否</v>
      </c>
      <c r="R7" t="str">
        <f>IF(C7='示范、重点培育企业'!C7:C13,"是","否")</f>
        <v>否</v>
      </c>
      <c r="S7" t="str">
        <f>IF(C7=培训机构!C7:C13,"是","否")</f>
        <v>否</v>
      </c>
    </row>
    <row r="8" spans="1:19" ht="58.5" customHeight="1">
      <c r="A8" s="1">
        <v>5</v>
      </c>
      <c r="B8" s="3" t="s">
        <v>28</v>
      </c>
      <c r="C8" s="26" t="s">
        <v>29</v>
      </c>
      <c r="D8" s="109" t="s">
        <v>16</v>
      </c>
      <c r="E8" s="109" t="s">
        <v>16</v>
      </c>
      <c r="F8" s="109" t="s">
        <v>16</v>
      </c>
      <c r="G8" s="109" t="s">
        <v>16</v>
      </c>
      <c r="H8" s="114" t="s">
        <v>30</v>
      </c>
      <c r="I8" s="3">
        <v>678.86</v>
      </c>
      <c r="J8" s="3" t="s">
        <v>18</v>
      </c>
      <c r="K8" s="117" t="s">
        <v>19</v>
      </c>
      <c r="L8" s="194" t="str">
        <f>IF(COUNTIF(文化贸易!$C$4:$C$12,技术贸易!C8),"是","否")</f>
        <v>否</v>
      </c>
      <c r="M8" t="e">
        <f>IF(C8=中医药服务贸易!$C$4:$C$6,"是","否")</f>
        <v>#VALUE!</v>
      </c>
      <c r="N8" t="str">
        <f>IF(C8=展览业!C8:C22,"是","否")</f>
        <v>否</v>
      </c>
      <c r="O8" t="str">
        <f>IF(C8=服务外包!C8:C92,"是","否")</f>
        <v>否</v>
      </c>
      <c r="P8" t="str">
        <f>IF(C8=其他服务贸易!C8:C84,"是","否")</f>
        <v>否</v>
      </c>
      <c r="Q8" t="str">
        <f>IF(C8=服务贸易公共服务平台!C8:C12,"是","否")</f>
        <v>否</v>
      </c>
      <c r="R8" t="str">
        <f>IF(C8='示范、重点培育企业'!C8:C14,"是","否")</f>
        <v>否</v>
      </c>
      <c r="S8" t="str">
        <f>IF(C8=培训机构!C8:C14,"是","否")</f>
        <v>否</v>
      </c>
    </row>
    <row r="9" spans="1:19" ht="58.5" customHeight="1">
      <c r="A9" s="1">
        <v>6</v>
      </c>
      <c r="B9" s="3" t="s">
        <v>31</v>
      </c>
      <c r="C9" s="26" t="s">
        <v>32</v>
      </c>
      <c r="D9" s="109" t="s">
        <v>16</v>
      </c>
      <c r="E9" s="109" t="s">
        <v>16</v>
      </c>
      <c r="F9" s="109" t="s">
        <v>16</v>
      </c>
      <c r="G9" s="109" t="s">
        <v>16</v>
      </c>
      <c r="H9" s="26" t="s">
        <v>33</v>
      </c>
      <c r="I9" s="3">
        <v>1216.29</v>
      </c>
      <c r="J9" s="3">
        <v>1216.29</v>
      </c>
      <c r="K9" s="26" t="s">
        <v>22</v>
      </c>
      <c r="L9" s="194" t="str">
        <f>IF(COUNTIF(文化贸易!$C$4:$C$12,技术贸易!C9),"是","否")</f>
        <v>否</v>
      </c>
      <c r="M9" t="e">
        <f>IF(C9=中医药服务贸易!$C$4:$C$6,"是","否")</f>
        <v>#VALUE!</v>
      </c>
      <c r="N9" t="str">
        <f>IF(C9=展览业!C9:C23,"是","否")</f>
        <v>否</v>
      </c>
      <c r="O9" t="str">
        <f>IF(C9=服务外包!C9:C93,"是","否")</f>
        <v>否</v>
      </c>
      <c r="P9" t="str">
        <f>IF(C9=其他服务贸易!C9:C85,"是","否")</f>
        <v>否</v>
      </c>
      <c r="Q9" t="str">
        <f>IF(C9=服务贸易公共服务平台!C9:C13,"是","否")</f>
        <v>否</v>
      </c>
      <c r="R9" t="str">
        <f>IF(C9='示范、重点培育企业'!C9:C15,"是","否")</f>
        <v>否</v>
      </c>
      <c r="S9" t="str">
        <f>IF(C9=培训机构!C9:C15,"是","否")</f>
        <v>否</v>
      </c>
    </row>
    <row r="10" spans="1:19" ht="58.5" customHeight="1">
      <c r="A10" s="1">
        <v>7</v>
      </c>
      <c r="B10" s="3" t="s">
        <v>31</v>
      </c>
      <c r="C10" s="26" t="s">
        <v>34</v>
      </c>
      <c r="D10" s="109" t="s">
        <v>16</v>
      </c>
      <c r="E10" s="109" t="s">
        <v>16</v>
      </c>
      <c r="F10" s="109" t="s">
        <v>16</v>
      </c>
      <c r="G10" s="109" t="s">
        <v>16</v>
      </c>
      <c r="H10" s="26" t="s">
        <v>35</v>
      </c>
      <c r="I10" s="3">
        <v>176.06</v>
      </c>
      <c r="J10" s="3" t="s">
        <v>18</v>
      </c>
      <c r="K10" s="117" t="s">
        <v>19</v>
      </c>
      <c r="L10" s="194" t="str">
        <f>IF(COUNTIF(文化贸易!$C$4:$C$12,技术贸易!C10),"是","否")</f>
        <v>否</v>
      </c>
      <c r="M10" t="e">
        <f>IF(C10=中医药服务贸易!$C$4:$C$6,"是","否")</f>
        <v>#VALUE!</v>
      </c>
      <c r="N10" t="str">
        <f>IF(C10=展览业!C10:C24,"是","否")</f>
        <v>否</v>
      </c>
      <c r="O10" t="str">
        <f>IF(C10=服务外包!C10:C94,"是","否")</f>
        <v>否</v>
      </c>
      <c r="P10" t="str">
        <f>IF(C10=其他服务贸易!C10:C86,"是","否")</f>
        <v>否</v>
      </c>
      <c r="Q10" t="str">
        <f>IF(C10=服务贸易公共服务平台!C10:C14,"是","否")</f>
        <v>否</v>
      </c>
      <c r="R10" t="str">
        <f>IF(C10='示范、重点培育企业'!C10:C16,"是","否")</f>
        <v>否</v>
      </c>
      <c r="S10" t="str">
        <f>IF(C10=培训机构!C10:C16,"是","否")</f>
        <v>否</v>
      </c>
    </row>
    <row r="11" spans="1:19" ht="45.75" customHeight="1">
      <c r="A11" s="1">
        <v>8</v>
      </c>
      <c r="B11" s="3" t="s">
        <v>31</v>
      </c>
      <c r="C11" s="26" t="s">
        <v>36</v>
      </c>
      <c r="D11" s="109" t="s">
        <v>16</v>
      </c>
      <c r="E11" s="109" t="s">
        <v>16</v>
      </c>
      <c r="F11" s="109" t="s">
        <v>16</v>
      </c>
      <c r="G11" s="109" t="s">
        <v>16</v>
      </c>
      <c r="H11" s="26" t="s">
        <v>37</v>
      </c>
      <c r="I11" s="3">
        <v>616.38</v>
      </c>
      <c r="J11" s="3">
        <v>609.88</v>
      </c>
      <c r="K11" s="26" t="s">
        <v>22</v>
      </c>
      <c r="L11" s="194" t="str">
        <f>IF(COUNTIF(文化贸易!$C$4:$C$12,技术贸易!C11),"是","否")</f>
        <v>否</v>
      </c>
      <c r="M11" t="e">
        <f>IF(C11=中医药服务贸易!$C$4:$C$6,"是","否")</f>
        <v>#VALUE!</v>
      </c>
      <c r="N11" t="str">
        <f>IF(C11=展览业!C11:C25,"是","否")</f>
        <v>否</v>
      </c>
      <c r="O11" t="str">
        <f>IF(C11=服务外包!C11:C95,"是","否")</f>
        <v>否</v>
      </c>
      <c r="P11" t="str">
        <f>IF(C11=其他服务贸易!C11:C87,"是","否")</f>
        <v>否</v>
      </c>
      <c r="Q11" t="str">
        <f>IF(C11=服务贸易公共服务平台!C11:C15,"是","否")</f>
        <v>否</v>
      </c>
      <c r="R11" t="str">
        <f>IF(C11='示范、重点培育企业'!C11:C17,"是","否")</f>
        <v>否</v>
      </c>
      <c r="S11" t="str">
        <f>IF(C11=培训机构!C11:C17,"是","否")</f>
        <v>否</v>
      </c>
    </row>
    <row r="12" spans="1:19" ht="45.75" customHeight="1">
      <c r="A12" s="1">
        <v>9</v>
      </c>
      <c r="B12" s="3" t="s">
        <v>38</v>
      </c>
      <c r="C12" s="26" t="s">
        <v>39</v>
      </c>
      <c r="D12" s="109" t="s">
        <v>16</v>
      </c>
      <c r="E12" s="109" t="s">
        <v>16</v>
      </c>
      <c r="F12" s="109" t="s">
        <v>16</v>
      </c>
      <c r="G12" s="109" t="s">
        <v>16</v>
      </c>
      <c r="H12" s="26" t="s">
        <v>40</v>
      </c>
      <c r="I12" s="3">
        <v>18.239999999999998</v>
      </c>
      <c r="J12" s="3">
        <v>18.239999999999998</v>
      </c>
      <c r="K12" s="26" t="s">
        <v>22</v>
      </c>
      <c r="L12" s="194" t="str">
        <f>IF(COUNTIF(文化贸易!$C$4:$C$12,技术贸易!C12),"是","否")</f>
        <v>否</v>
      </c>
      <c r="M12" t="e">
        <f>IF(C12=中医药服务贸易!$C$4:$C$6,"是","否")</f>
        <v>#VALUE!</v>
      </c>
      <c r="N12" t="str">
        <f>IF(C12=展览业!C12:C26,"是","否")</f>
        <v>否</v>
      </c>
      <c r="O12" t="str">
        <f>IF(C12=服务外包!C12:C96,"是","否")</f>
        <v>否</v>
      </c>
      <c r="P12" t="str">
        <f>IF(C12=其他服务贸易!C12:C88,"是","否")</f>
        <v>否</v>
      </c>
      <c r="Q12" t="str">
        <f>IF(C12=服务贸易公共服务平台!C12:C16,"是","否")</f>
        <v>否</v>
      </c>
      <c r="R12" t="str">
        <f>IF(C12='示范、重点培育企业'!C12:C18,"是","否")</f>
        <v>否</v>
      </c>
      <c r="S12" t="str">
        <f>IF(C12=培训机构!C12:C18,"是","否")</f>
        <v>否</v>
      </c>
    </row>
    <row r="13" spans="1:19" ht="45.75" customHeight="1">
      <c r="A13" s="1">
        <v>10</v>
      </c>
      <c r="B13" s="3" t="s">
        <v>38</v>
      </c>
      <c r="C13" s="26" t="s">
        <v>41</v>
      </c>
      <c r="D13" s="109" t="s">
        <v>16</v>
      </c>
      <c r="E13" s="109" t="s">
        <v>16</v>
      </c>
      <c r="F13" s="109" t="s">
        <v>16</v>
      </c>
      <c r="G13" s="109" t="s">
        <v>16</v>
      </c>
      <c r="H13" s="26" t="s">
        <v>42</v>
      </c>
      <c r="I13" s="3">
        <v>65.707999999999998</v>
      </c>
      <c r="J13" s="3">
        <v>65.707999999999998</v>
      </c>
      <c r="K13" s="26" t="s">
        <v>22</v>
      </c>
      <c r="L13" s="194" t="str">
        <f>IF(COUNTIF(文化贸易!$C$4:$C$12,技术贸易!C13),"是","否")</f>
        <v>否</v>
      </c>
      <c r="M13" t="e">
        <f>IF(C13=中医药服务贸易!$C$4:$C$6,"是","否")</f>
        <v>#VALUE!</v>
      </c>
      <c r="N13" t="str">
        <f>IF(C13=展览业!C13:C27,"是","否")</f>
        <v>否</v>
      </c>
      <c r="O13" t="str">
        <f>IF(C13=服务外包!C13:C97,"是","否")</f>
        <v>否</v>
      </c>
      <c r="P13" t="str">
        <f>IF(C13=其他服务贸易!C13:C89,"是","否")</f>
        <v>否</v>
      </c>
      <c r="Q13" t="str">
        <f>IF(C13=服务贸易公共服务平台!C13:C17,"是","否")</f>
        <v>否</v>
      </c>
      <c r="R13" t="str">
        <f>IF(C13='示范、重点培育企业'!C13:C19,"是","否")</f>
        <v>否</v>
      </c>
      <c r="S13" t="str">
        <f>IF(C13=培训机构!C13:C19,"是","否")</f>
        <v>否</v>
      </c>
    </row>
    <row r="14" spans="1:19" ht="45.75" customHeight="1">
      <c r="A14" s="1">
        <v>11</v>
      </c>
      <c r="B14" s="3" t="s">
        <v>28</v>
      </c>
      <c r="C14" s="26" t="s">
        <v>43</v>
      </c>
      <c r="D14" s="109" t="s">
        <v>16</v>
      </c>
      <c r="E14" s="109" t="s">
        <v>16</v>
      </c>
      <c r="F14" s="109" t="s">
        <v>16</v>
      </c>
      <c r="G14" s="109" t="s">
        <v>16</v>
      </c>
      <c r="H14" s="26" t="s">
        <v>44</v>
      </c>
      <c r="I14" s="3">
        <v>273.16629999999998</v>
      </c>
      <c r="J14" s="3" t="s">
        <v>18</v>
      </c>
      <c r="K14" s="117" t="s">
        <v>19</v>
      </c>
      <c r="L14" s="194" t="str">
        <f>IF(COUNTIF(文化贸易!$C$4:$C$12,技术贸易!C14),"是","否")</f>
        <v>否</v>
      </c>
      <c r="M14" t="e">
        <f>IF(C14=中医药服务贸易!$C$4:$C$6,"是","否")</f>
        <v>#VALUE!</v>
      </c>
      <c r="N14" t="str">
        <f>IF(C14=展览业!C14:C28,"是","否")</f>
        <v>否</v>
      </c>
      <c r="O14" t="str">
        <f>IF(C14=服务外包!C14:C98,"是","否")</f>
        <v>否</v>
      </c>
      <c r="P14" t="str">
        <f>IF(C14=其他服务贸易!C14:C90,"是","否")</f>
        <v>否</v>
      </c>
      <c r="Q14" t="str">
        <f>IF(C14=服务贸易公共服务平台!C14:C18,"是","否")</f>
        <v>否</v>
      </c>
      <c r="R14" t="str">
        <f>IF(C14='示范、重点培育企业'!C14:C20,"是","否")</f>
        <v>否</v>
      </c>
      <c r="S14" t="str">
        <f>IF(C14=培训机构!C14:C20,"是","否")</f>
        <v>否</v>
      </c>
    </row>
    <row r="15" spans="1:19" ht="45.75" customHeight="1">
      <c r="A15" s="1">
        <v>12</v>
      </c>
      <c r="B15" s="3" t="s">
        <v>28</v>
      </c>
      <c r="C15" s="26" t="s">
        <v>45</v>
      </c>
      <c r="D15" s="109" t="s">
        <v>16</v>
      </c>
      <c r="E15" s="109" t="s">
        <v>16</v>
      </c>
      <c r="F15" s="109" t="s">
        <v>16</v>
      </c>
      <c r="G15" s="109" t="s">
        <v>16</v>
      </c>
      <c r="H15" s="26" t="s">
        <v>46</v>
      </c>
      <c r="I15" s="3">
        <v>241.2636</v>
      </c>
      <c r="J15" s="3" t="s">
        <v>18</v>
      </c>
      <c r="K15" s="117" t="s">
        <v>19</v>
      </c>
      <c r="L15" s="194" t="str">
        <f>IF(COUNTIF(文化贸易!$C$4:$C$12,技术贸易!C15),"是","否")</f>
        <v>否</v>
      </c>
      <c r="M15" t="e">
        <f>IF(C15=中医药服务贸易!$C$4:$C$6,"是","否")</f>
        <v>#VALUE!</v>
      </c>
      <c r="N15" t="str">
        <f>IF(C15=展览业!C15:C29,"是","否")</f>
        <v>否</v>
      </c>
      <c r="O15" t="str">
        <f>IF(C15=服务外包!C15:C99,"是","否")</f>
        <v>否</v>
      </c>
      <c r="P15" t="str">
        <f>IF(C15=其他服务贸易!C15:C91,"是","否")</f>
        <v>否</v>
      </c>
      <c r="Q15" t="str">
        <f>IF(C15=服务贸易公共服务平台!C15:C19,"是","否")</f>
        <v>否</v>
      </c>
      <c r="R15" t="str">
        <f>IF(C15='示范、重点培育企业'!C15:C21,"是","否")</f>
        <v>否</v>
      </c>
      <c r="S15" t="str">
        <f>IF(C15=培训机构!C15:C21,"是","否")</f>
        <v>否</v>
      </c>
    </row>
    <row r="16" spans="1:19" ht="45.75" customHeight="1">
      <c r="A16" s="1">
        <v>13</v>
      </c>
      <c r="B16" s="3" t="s">
        <v>28</v>
      </c>
      <c r="C16" s="26" t="s">
        <v>47</v>
      </c>
      <c r="D16" s="109" t="s">
        <v>16</v>
      </c>
      <c r="E16" s="109" t="s">
        <v>16</v>
      </c>
      <c r="F16" s="109" t="s">
        <v>16</v>
      </c>
      <c r="G16" s="109" t="s">
        <v>16</v>
      </c>
      <c r="H16" s="26" t="s">
        <v>48</v>
      </c>
      <c r="I16" s="3">
        <v>289.22680000000003</v>
      </c>
      <c r="J16" s="3">
        <v>289.22680000000003</v>
      </c>
      <c r="K16" s="26" t="s">
        <v>22</v>
      </c>
      <c r="L16" s="194" t="str">
        <f>IF(COUNTIF(文化贸易!$C$4:$C$12,技术贸易!C16),"是","否")</f>
        <v>否</v>
      </c>
      <c r="M16" t="e">
        <f>IF(C16=中医药服务贸易!$C$4:$C$6,"是","否")</f>
        <v>#VALUE!</v>
      </c>
      <c r="N16" t="str">
        <f>IF(C16=展览业!C16:C30,"是","否")</f>
        <v>否</v>
      </c>
      <c r="O16" t="str">
        <f>IF(C16=服务外包!C16:C100,"是","否")</f>
        <v>否</v>
      </c>
      <c r="P16" t="str">
        <f>IF(C16=其他服务贸易!C16:C92,"是","否")</f>
        <v>否</v>
      </c>
      <c r="Q16" t="str">
        <f>IF(C16=服务贸易公共服务平台!C16:C20,"是","否")</f>
        <v>否</v>
      </c>
      <c r="R16" t="str">
        <f>IF(C16='示范、重点培育企业'!C16:C22,"是","否")</f>
        <v>否</v>
      </c>
      <c r="S16" t="str">
        <f>IF(C16=培训机构!C16:C22,"是","否")</f>
        <v>否</v>
      </c>
    </row>
    <row r="17" spans="1:19" ht="70">
      <c r="A17" s="1">
        <v>14</v>
      </c>
      <c r="B17" s="3" t="s">
        <v>49</v>
      </c>
      <c r="C17" s="115" t="s">
        <v>50</v>
      </c>
      <c r="D17" s="116" t="s">
        <v>16</v>
      </c>
      <c r="E17" s="116" t="s">
        <v>16</v>
      </c>
      <c r="F17" s="116" t="s">
        <v>16</v>
      </c>
      <c r="G17" s="116" t="s">
        <v>16</v>
      </c>
      <c r="H17" s="26" t="s">
        <v>51</v>
      </c>
      <c r="I17" s="118">
        <v>39.521999999999998</v>
      </c>
      <c r="J17" s="3">
        <v>37.119999999999997</v>
      </c>
      <c r="K17" s="26" t="s">
        <v>22</v>
      </c>
      <c r="L17" s="194" t="str">
        <f>IF(COUNTIF(文化贸易!$C$4:$C$12,技术贸易!C17),"是","否")</f>
        <v>否</v>
      </c>
      <c r="M17" t="e">
        <f>IF(C17=中医药服务贸易!$C$4:$C$6,"是","否")</f>
        <v>#VALUE!</v>
      </c>
      <c r="N17" t="str">
        <f>IF(C17=展览业!C17:C31,"是","否")</f>
        <v>否</v>
      </c>
      <c r="O17" t="str">
        <f>IF(C17=服务外包!C17:C101,"是","否")</f>
        <v>否</v>
      </c>
      <c r="P17" t="str">
        <f>IF(C17=其他服务贸易!C17:C93,"是","否")</f>
        <v>否</v>
      </c>
      <c r="Q17" t="str">
        <f>IF(C17=服务贸易公共服务平台!C17:C21,"是","否")</f>
        <v>否</v>
      </c>
      <c r="R17" t="str">
        <f>IF(C17='示范、重点培育企业'!C17:C23,"是","否")</f>
        <v>否</v>
      </c>
      <c r="S17" t="str">
        <f>IF(C17=培训机构!C17:C23,"是","否")</f>
        <v>否</v>
      </c>
    </row>
    <row r="18" spans="1:19" ht="40.5" customHeight="1">
      <c r="A18" s="1">
        <v>15</v>
      </c>
      <c r="B18" s="3" t="s">
        <v>14</v>
      </c>
      <c r="C18" s="115" t="s">
        <v>52</v>
      </c>
      <c r="D18" s="116" t="s">
        <v>16</v>
      </c>
      <c r="E18" s="116" t="s">
        <v>16</v>
      </c>
      <c r="F18" s="116" t="s">
        <v>16</v>
      </c>
      <c r="G18" s="116" t="s">
        <v>16</v>
      </c>
      <c r="H18" s="26" t="s">
        <v>53</v>
      </c>
      <c r="I18" s="3">
        <v>8756.06</v>
      </c>
      <c r="J18" s="3">
        <v>8644.0400000000009</v>
      </c>
      <c r="K18" s="26" t="s">
        <v>22</v>
      </c>
      <c r="L18" s="194" t="str">
        <f>IF(COUNTIF(文化贸易!$C$4:$C$12,技术贸易!C18),"是","否")</f>
        <v>否</v>
      </c>
      <c r="M18" t="e">
        <f>IF(C18=中医药服务贸易!$C$4:$C$6,"是","否")</f>
        <v>#VALUE!</v>
      </c>
      <c r="N18" t="str">
        <f>IF(C18=展览业!C18:C32,"是","否")</f>
        <v>否</v>
      </c>
      <c r="O18" t="str">
        <f>IF(C18=服务外包!C18:C102,"是","否")</f>
        <v>否</v>
      </c>
      <c r="P18" t="str">
        <f>IF(C18=其他服务贸易!C18:C94,"是","否")</f>
        <v>否</v>
      </c>
      <c r="Q18" t="str">
        <f>IF(C18=服务贸易公共服务平台!C18:C22,"是","否")</f>
        <v>否</v>
      </c>
      <c r="R18" t="str">
        <f>IF(C18='示范、重点培育企业'!C18:C24,"是","否")</f>
        <v>否</v>
      </c>
      <c r="S18" t="str">
        <f>IF(C18=培训机构!C18:C24,"是","否")</f>
        <v>否</v>
      </c>
    </row>
    <row r="19" spans="1:19" ht="60" customHeight="1">
      <c r="A19" s="1">
        <v>16</v>
      </c>
      <c r="B19" s="3" t="s">
        <v>14</v>
      </c>
      <c r="C19" s="115" t="s">
        <v>54</v>
      </c>
      <c r="D19" s="116" t="s">
        <v>16</v>
      </c>
      <c r="E19" s="116" t="s">
        <v>16</v>
      </c>
      <c r="F19" s="116" t="s">
        <v>16</v>
      </c>
      <c r="G19" s="116" t="s">
        <v>16</v>
      </c>
      <c r="H19" s="26" t="s">
        <v>55</v>
      </c>
      <c r="I19" s="3">
        <v>99.98</v>
      </c>
      <c r="J19" s="3">
        <v>99.98</v>
      </c>
      <c r="K19" s="26" t="s">
        <v>22</v>
      </c>
      <c r="L19" s="194" t="str">
        <f>IF(COUNTIF(文化贸易!$C$4:$C$12,技术贸易!C19),"是","否")</f>
        <v>否</v>
      </c>
      <c r="M19" t="e">
        <f>IF(C19=中医药服务贸易!$C$4:$C$6,"是","否")</f>
        <v>#VALUE!</v>
      </c>
      <c r="N19" t="str">
        <f>IF(C19=展览业!C19:C33,"是","否")</f>
        <v>否</v>
      </c>
      <c r="O19" t="str">
        <f>IF(C19=服务外包!C19:C103,"是","否")</f>
        <v>否</v>
      </c>
      <c r="P19" t="str">
        <f>IF(C19=其他服务贸易!C19:C95,"是","否")</f>
        <v>否</v>
      </c>
      <c r="Q19" t="str">
        <f>IF(C19=服务贸易公共服务平台!C19:C23,"是","否")</f>
        <v>否</v>
      </c>
      <c r="R19" t="str">
        <f>IF(C19='示范、重点培育企业'!C19:C25,"是","否")</f>
        <v>否</v>
      </c>
      <c r="S19" t="str">
        <f>IF(C19=培训机构!C19:C25,"是","否")</f>
        <v>否</v>
      </c>
    </row>
    <row r="20" spans="1:19" ht="103.5" customHeight="1">
      <c r="A20" s="1">
        <v>17</v>
      </c>
      <c r="B20" s="3" t="s">
        <v>38</v>
      </c>
      <c r="C20" s="115" t="s">
        <v>56</v>
      </c>
      <c r="D20" s="116" t="s">
        <v>16</v>
      </c>
      <c r="E20" s="116" t="s">
        <v>16</v>
      </c>
      <c r="F20" s="116" t="s">
        <v>16</v>
      </c>
      <c r="G20" s="116" t="s">
        <v>16</v>
      </c>
      <c r="H20" s="26" t="s">
        <v>57</v>
      </c>
      <c r="I20" s="3">
        <v>1040.4000000000001</v>
      </c>
      <c r="J20" s="3">
        <v>1027.44</v>
      </c>
      <c r="K20" s="26" t="s">
        <v>22</v>
      </c>
      <c r="L20" s="194" t="str">
        <f>IF(COUNTIF(文化贸易!$C$4:$C$12,技术贸易!C20),"是","否")</f>
        <v>否</v>
      </c>
      <c r="M20" t="e">
        <f>IF(C20=中医药服务贸易!$C$4:$C$6,"是","否")</f>
        <v>#VALUE!</v>
      </c>
      <c r="N20" t="str">
        <f>IF(C20=展览业!C20:C34,"是","否")</f>
        <v>否</v>
      </c>
      <c r="O20" t="str">
        <f>IF(C20=服务外包!C20:C104,"是","否")</f>
        <v>否</v>
      </c>
      <c r="P20" t="str">
        <f>IF(C20=其他服务贸易!C20:C96,"是","否")</f>
        <v>否</v>
      </c>
      <c r="Q20" t="str">
        <f>IF(C20=服务贸易公共服务平台!C20:C24,"是","否")</f>
        <v>否</v>
      </c>
      <c r="R20" t="str">
        <f>IF(C20='示范、重点培育企业'!C20:C26,"是","否")</f>
        <v>否</v>
      </c>
      <c r="S20" t="str">
        <f>IF(C20=培训机构!C20:C26,"是","否")</f>
        <v>否</v>
      </c>
    </row>
    <row r="21" spans="1:19" ht="48" customHeight="1">
      <c r="A21" s="1">
        <v>18</v>
      </c>
      <c r="B21" s="3" t="s">
        <v>14</v>
      </c>
      <c r="C21" s="115" t="s">
        <v>58</v>
      </c>
      <c r="D21" s="116" t="s">
        <v>16</v>
      </c>
      <c r="E21" s="116" t="s">
        <v>16</v>
      </c>
      <c r="F21" s="116" t="s">
        <v>16</v>
      </c>
      <c r="G21" s="116" t="s">
        <v>16</v>
      </c>
      <c r="H21" s="114" t="s">
        <v>59</v>
      </c>
      <c r="I21" s="3">
        <v>80.59</v>
      </c>
      <c r="J21" s="3" t="s">
        <v>18</v>
      </c>
      <c r="K21" s="117" t="s">
        <v>19</v>
      </c>
      <c r="L21" s="194" t="str">
        <f>IF(COUNTIF(文化贸易!$C$4:$C$12,技术贸易!C21),"是","否")</f>
        <v>否</v>
      </c>
      <c r="M21" t="e">
        <f>IF(C21=中医药服务贸易!$C$4:$C$6,"是","否")</f>
        <v>#VALUE!</v>
      </c>
      <c r="N21" t="str">
        <f>IF(C21=展览业!C21:C35,"是","否")</f>
        <v>否</v>
      </c>
      <c r="O21" t="str">
        <f>IF(C21=服务外包!C21:C105,"是","否")</f>
        <v>否</v>
      </c>
      <c r="P21" t="str">
        <f>IF(C21=其他服务贸易!C21:C97,"是","否")</f>
        <v>否</v>
      </c>
      <c r="Q21" t="str">
        <f>IF(C21=服务贸易公共服务平台!C21:C25,"是","否")</f>
        <v>否</v>
      </c>
      <c r="R21" t="str">
        <f>IF(C21='示范、重点培育企业'!C21:C27,"是","否")</f>
        <v>否</v>
      </c>
      <c r="S21" t="str">
        <f>IF(C21=培训机构!C21:C27,"是","否")</f>
        <v>否</v>
      </c>
    </row>
    <row r="22" spans="1:19" ht="77.25" customHeight="1">
      <c r="A22" s="1">
        <v>19</v>
      </c>
      <c r="B22" s="3" t="s">
        <v>14</v>
      </c>
      <c r="C22" s="115" t="s">
        <v>60</v>
      </c>
      <c r="D22" s="116" t="s">
        <v>16</v>
      </c>
      <c r="E22" s="116" t="s">
        <v>16</v>
      </c>
      <c r="F22" s="116" t="s">
        <v>16</v>
      </c>
      <c r="G22" s="116" t="s">
        <v>16</v>
      </c>
      <c r="H22" s="114" t="s">
        <v>61</v>
      </c>
      <c r="I22" s="3">
        <v>531.08000000000004</v>
      </c>
      <c r="J22" s="3">
        <v>517.32000000000005</v>
      </c>
      <c r="K22" s="26" t="s">
        <v>22</v>
      </c>
      <c r="L22" s="194" t="str">
        <f>IF(COUNTIF(文化贸易!$C$4:$C$12,技术贸易!C22),"是","否")</f>
        <v>否</v>
      </c>
      <c r="M22" t="e">
        <f>IF(C22=中医药服务贸易!$C$4:$C$6,"是","否")</f>
        <v>#VALUE!</v>
      </c>
      <c r="N22" t="str">
        <f>IF(C22=展览业!C22:C36,"是","否")</f>
        <v>否</v>
      </c>
      <c r="O22" t="str">
        <f>IF(C22=服务外包!C22:C106,"是","否")</f>
        <v>否</v>
      </c>
      <c r="P22" t="str">
        <f>IF(C22=其他服务贸易!C22:C98,"是","否")</f>
        <v>否</v>
      </c>
      <c r="Q22" t="str">
        <f>IF(C22=服务贸易公共服务平台!C22:C26,"是","否")</f>
        <v>否</v>
      </c>
      <c r="R22" t="str">
        <f>IF(C22='示范、重点培育企业'!C22:C28,"是","否")</f>
        <v>否</v>
      </c>
      <c r="S22" t="str">
        <f>IF(C22=培训机构!C22:C28,"是","否")</f>
        <v>否</v>
      </c>
    </row>
    <row r="23" spans="1:19" ht="64.5" customHeight="1">
      <c r="A23" s="1">
        <v>20</v>
      </c>
      <c r="B23" s="3" t="s">
        <v>14</v>
      </c>
      <c r="C23" s="115" t="s">
        <v>62</v>
      </c>
      <c r="D23" s="116" t="s">
        <v>16</v>
      </c>
      <c r="E23" s="116" t="s">
        <v>16</v>
      </c>
      <c r="F23" s="116" t="s">
        <v>16</v>
      </c>
      <c r="G23" s="116" t="s">
        <v>16</v>
      </c>
      <c r="H23" s="114" t="s">
        <v>63</v>
      </c>
      <c r="I23" s="3">
        <v>47.27</v>
      </c>
      <c r="J23" s="3">
        <v>46.69</v>
      </c>
      <c r="K23" s="26" t="s">
        <v>22</v>
      </c>
      <c r="L23" s="194" t="str">
        <f>IF(COUNTIF(文化贸易!$C$4:$C$12,技术贸易!C23),"是","否")</f>
        <v>否</v>
      </c>
      <c r="M23" t="e">
        <f>IF(C23=中医药服务贸易!$C$4:$C$6,"是","否")</f>
        <v>#VALUE!</v>
      </c>
      <c r="N23" t="str">
        <f>IF(C23=展览业!C23:C37,"是","否")</f>
        <v>否</v>
      </c>
      <c r="O23" t="str">
        <f>IF(C23=服务外包!C23:C107,"是","否")</f>
        <v>否</v>
      </c>
      <c r="P23" t="str">
        <f>IF(C23=其他服务贸易!C23:C99,"是","否")</f>
        <v>否</v>
      </c>
      <c r="Q23" t="str">
        <f>IF(C23=服务贸易公共服务平台!C23:C27,"是","否")</f>
        <v>否</v>
      </c>
      <c r="R23" t="str">
        <f>IF(C23='示范、重点培育企业'!C23:C29,"是","否")</f>
        <v>否</v>
      </c>
      <c r="S23" t="str">
        <f>IF(C23=培训机构!C23:C29,"是","否")</f>
        <v>否</v>
      </c>
    </row>
    <row r="24" spans="1:19" ht="54" customHeight="1">
      <c r="A24" s="1">
        <v>21</v>
      </c>
      <c r="B24" s="3" t="s">
        <v>14</v>
      </c>
      <c r="C24" s="115" t="s">
        <v>64</v>
      </c>
      <c r="D24" s="116" t="s">
        <v>16</v>
      </c>
      <c r="E24" s="116" t="s">
        <v>16</v>
      </c>
      <c r="F24" s="116" t="s">
        <v>16</v>
      </c>
      <c r="G24" s="116" t="s">
        <v>16</v>
      </c>
      <c r="H24" s="114" t="s">
        <v>65</v>
      </c>
      <c r="I24" s="3">
        <v>1083.6199999999999</v>
      </c>
      <c r="J24" s="3" t="s">
        <v>18</v>
      </c>
      <c r="K24" s="117" t="s">
        <v>19</v>
      </c>
      <c r="L24" s="194" t="str">
        <f>IF(COUNTIF(文化贸易!$C$4:$C$12,技术贸易!C24),"是","否")</f>
        <v>否</v>
      </c>
      <c r="M24" t="e">
        <f>IF(C24=中医药服务贸易!$C$4:$C$6,"是","否")</f>
        <v>#VALUE!</v>
      </c>
      <c r="N24" t="str">
        <f>IF(C24=展览业!C24:C38,"是","否")</f>
        <v>否</v>
      </c>
      <c r="O24" t="str">
        <f>IF(C24=服务外包!C24:C108,"是","否")</f>
        <v>否</v>
      </c>
      <c r="P24" t="str">
        <f>IF(C24=其他服务贸易!C24:C100,"是","否")</f>
        <v>否</v>
      </c>
      <c r="Q24" t="str">
        <f>IF(C24=服务贸易公共服务平台!C24:C28,"是","否")</f>
        <v>否</v>
      </c>
      <c r="R24" t="str">
        <f>IF(C24='示范、重点培育企业'!C24:C30,"是","否")</f>
        <v>否</v>
      </c>
      <c r="S24" t="str">
        <f>IF(C24=培训机构!C24:C30,"是","否")</f>
        <v>否</v>
      </c>
    </row>
    <row r="25" spans="1:19" ht="45.75" customHeight="1">
      <c r="A25" s="1">
        <v>22</v>
      </c>
      <c r="B25" s="3" t="s">
        <v>66</v>
      </c>
      <c r="C25" s="115" t="s">
        <v>67</v>
      </c>
      <c r="D25" s="116" t="s">
        <v>16</v>
      </c>
      <c r="E25" s="116" t="s">
        <v>16</v>
      </c>
      <c r="F25" s="116" t="s">
        <v>16</v>
      </c>
      <c r="G25" s="116" t="s">
        <v>16</v>
      </c>
      <c r="H25" s="114" t="s">
        <v>68</v>
      </c>
      <c r="I25" s="3">
        <v>101.56</v>
      </c>
      <c r="J25" s="3" t="s">
        <v>18</v>
      </c>
      <c r="K25" s="117" t="s">
        <v>19</v>
      </c>
      <c r="L25" s="194" t="str">
        <f>IF(COUNTIF(文化贸易!$C$4:$C$12,技术贸易!C25),"是","否")</f>
        <v>否</v>
      </c>
      <c r="M25" t="e">
        <f>IF(C25=中医药服务贸易!$C$4:$C$6,"是","否")</f>
        <v>#VALUE!</v>
      </c>
      <c r="N25" t="str">
        <f>IF(C25=展览业!C25:C39,"是","否")</f>
        <v>否</v>
      </c>
      <c r="O25" t="str">
        <f>IF(C25=服务外包!C25:C109,"是","否")</f>
        <v>否</v>
      </c>
      <c r="P25" t="str">
        <f>IF(C25=其他服务贸易!C25:C101,"是","否")</f>
        <v>否</v>
      </c>
      <c r="Q25" t="str">
        <f>IF(C25=服务贸易公共服务平台!C25:C29,"是","否")</f>
        <v>否</v>
      </c>
      <c r="R25" t="str">
        <f>IF(C25='示范、重点培育企业'!C25:C31,"是","否")</f>
        <v>否</v>
      </c>
      <c r="S25" t="str">
        <f>IF(C25=培训机构!C25:C31,"是","否")</f>
        <v>否</v>
      </c>
    </row>
    <row r="26" spans="1:19" ht="129.75" customHeight="1">
      <c r="A26" s="1">
        <v>23</v>
      </c>
      <c r="B26" s="3" t="s">
        <v>66</v>
      </c>
      <c r="C26" s="115" t="s">
        <v>69</v>
      </c>
      <c r="D26" s="116" t="s">
        <v>16</v>
      </c>
      <c r="E26" s="116" t="s">
        <v>16</v>
      </c>
      <c r="F26" s="116" t="s">
        <v>16</v>
      </c>
      <c r="G26" s="116" t="s">
        <v>16</v>
      </c>
      <c r="H26" s="114" t="s">
        <v>70</v>
      </c>
      <c r="I26" s="3">
        <v>2992.53</v>
      </c>
      <c r="J26" s="3">
        <v>2692.37</v>
      </c>
      <c r="K26" s="26" t="s">
        <v>22</v>
      </c>
      <c r="L26" s="194" t="str">
        <f>IF(COUNTIF(文化贸易!$C$4:$C$12,技术贸易!C26),"是","否")</f>
        <v>否</v>
      </c>
      <c r="M26" t="e">
        <f>IF(C26=中医药服务贸易!$C$4:$C$6,"是","否")</f>
        <v>#VALUE!</v>
      </c>
      <c r="N26" t="str">
        <f>IF(C26=展览业!C26:C40,"是","否")</f>
        <v>否</v>
      </c>
      <c r="O26" t="str">
        <f>IF(C26=服务外包!C26:C110,"是","否")</f>
        <v>否</v>
      </c>
      <c r="P26" t="str">
        <f>IF(C26=其他服务贸易!C26:C102,"是","否")</f>
        <v>否</v>
      </c>
      <c r="Q26" t="str">
        <f>IF(C26=服务贸易公共服务平台!C26:C30,"是","否")</f>
        <v>否</v>
      </c>
      <c r="R26" t="str">
        <f>IF(C26='示范、重点培育企业'!C26:C32,"是","否")</f>
        <v>否</v>
      </c>
      <c r="S26" t="str">
        <f>IF(C26=培训机构!C26:C32,"是","否")</f>
        <v>否</v>
      </c>
    </row>
    <row r="27" spans="1:19" ht="36.75" customHeight="1">
      <c r="A27" s="1">
        <v>24</v>
      </c>
      <c r="B27" s="3" t="s">
        <v>66</v>
      </c>
      <c r="C27" s="115" t="s">
        <v>71</v>
      </c>
      <c r="D27" s="116" t="s">
        <v>16</v>
      </c>
      <c r="E27" s="116" t="s">
        <v>16</v>
      </c>
      <c r="F27" s="116" t="s">
        <v>16</v>
      </c>
      <c r="G27" s="116" t="s">
        <v>16</v>
      </c>
      <c r="H27" s="114" t="s">
        <v>72</v>
      </c>
      <c r="I27" s="3">
        <v>1421.29</v>
      </c>
      <c r="J27" s="3">
        <v>1419.55</v>
      </c>
      <c r="K27" s="26" t="s">
        <v>22</v>
      </c>
      <c r="L27" s="194" t="str">
        <f>IF(COUNTIF(文化贸易!$C$4:$C$12,技术贸易!C27),"是","否")</f>
        <v>否</v>
      </c>
      <c r="M27" t="e">
        <f>IF(C27=中医药服务贸易!$C$4:$C$6,"是","否")</f>
        <v>#VALUE!</v>
      </c>
      <c r="N27" t="str">
        <f>IF(C27=展览业!C27:C41,"是","否")</f>
        <v>否</v>
      </c>
      <c r="O27" t="str">
        <f>IF(C27=服务外包!C27:C111,"是","否")</f>
        <v>否</v>
      </c>
      <c r="P27" t="str">
        <f>IF(C27=其他服务贸易!C27:C103,"是","否")</f>
        <v>否</v>
      </c>
      <c r="Q27" t="str">
        <f>IF(C27=服务贸易公共服务平台!C27:C31,"是","否")</f>
        <v>否</v>
      </c>
      <c r="R27" t="str">
        <f>IF(C27='示范、重点培育企业'!C27:C33,"是","否")</f>
        <v>否</v>
      </c>
      <c r="S27" t="str">
        <f>IF(C27=培训机构!C27:C33,"是","否")</f>
        <v>否</v>
      </c>
    </row>
    <row r="28" spans="1:19" ht="64.5" customHeight="1">
      <c r="A28" s="1">
        <v>25</v>
      </c>
      <c r="B28" s="3" t="s">
        <v>66</v>
      </c>
      <c r="C28" s="115" t="s">
        <v>73</v>
      </c>
      <c r="D28" s="116" t="s">
        <v>16</v>
      </c>
      <c r="E28" s="116" t="s">
        <v>16</v>
      </c>
      <c r="F28" s="116" t="s">
        <v>16</v>
      </c>
      <c r="G28" s="116" t="s">
        <v>16</v>
      </c>
      <c r="H28" s="114" t="s">
        <v>74</v>
      </c>
      <c r="I28" s="3">
        <v>137.5</v>
      </c>
      <c r="J28" s="3">
        <v>137.5</v>
      </c>
      <c r="K28" s="26" t="s">
        <v>22</v>
      </c>
      <c r="L28" s="194" t="str">
        <f>IF(COUNTIF(文化贸易!$C$4:$C$12,技术贸易!C28),"是","否")</f>
        <v>否</v>
      </c>
      <c r="M28" t="e">
        <f>IF(C28=中医药服务贸易!$C$4:$C$6,"是","否")</f>
        <v>#VALUE!</v>
      </c>
      <c r="N28" t="str">
        <f>IF(C28=展览业!C28:C42,"是","否")</f>
        <v>否</v>
      </c>
      <c r="O28" t="str">
        <f>IF(C28=服务外包!C28:C112,"是","否")</f>
        <v>否</v>
      </c>
      <c r="P28" t="str">
        <f>IF(C28=其他服务贸易!C28:C104,"是","否")</f>
        <v>否</v>
      </c>
      <c r="Q28" t="str">
        <f>IF(C28=服务贸易公共服务平台!C28:C32,"是","否")</f>
        <v>否</v>
      </c>
      <c r="R28" t="str">
        <f>IF(C28='示范、重点培育企业'!C28:C34,"是","否")</f>
        <v>否</v>
      </c>
      <c r="S28" t="str">
        <f>IF(C28=培训机构!C28:C34,"是","否")</f>
        <v>否</v>
      </c>
    </row>
    <row r="29" spans="1:19" ht="53.25" customHeight="1">
      <c r="A29" s="1">
        <v>26</v>
      </c>
      <c r="B29" s="3" t="s">
        <v>38</v>
      </c>
      <c r="C29" s="115" t="s">
        <v>75</v>
      </c>
      <c r="D29" s="116" t="s">
        <v>16</v>
      </c>
      <c r="E29" s="116" t="s">
        <v>16</v>
      </c>
      <c r="F29" s="116" t="s">
        <v>16</v>
      </c>
      <c r="G29" s="116" t="s">
        <v>16</v>
      </c>
      <c r="H29" s="114" t="s">
        <v>76</v>
      </c>
      <c r="I29" s="119">
        <v>1338.57</v>
      </c>
      <c r="J29" s="3">
        <v>1324.12</v>
      </c>
      <c r="K29" s="26" t="s">
        <v>22</v>
      </c>
      <c r="L29" s="194" t="str">
        <f>IF(COUNTIF(文化贸易!$C$4:$C$12,技术贸易!C29),"是","否")</f>
        <v>否</v>
      </c>
      <c r="M29" t="e">
        <f>IF(C29=中医药服务贸易!$C$4:$C$6,"是","否")</f>
        <v>#VALUE!</v>
      </c>
      <c r="N29" t="str">
        <f>IF(C29=展览业!C29:C43,"是","否")</f>
        <v>否</v>
      </c>
      <c r="O29" t="str">
        <f>IF(C29=服务外包!C29:C113,"是","否")</f>
        <v>否</v>
      </c>
      <c r="P29" t="str">
        <f>IF(C29=其他服务贸易!C29:C105,"是","否")</f>
        <v>否</v>
      </c>
      <c r="Q29" t="str">
        <f>IF(C29=服务贸易公共服务平台!C29:C33,"是","否")</f>
        <v>否</v>
      </c>
      <c r="R29" t="str">
        <f>IF(C29='示范、重点培育企业'!C29:C35,"是","否")</f>
        <v>否</v>
      </c>
      <c r="S29" t="str">
        <f>IF(C29=培训机构!C29:C35,"是","否")</f>
        <v>否</v>
      </c>
    </row>
    <row r="30" spans="1:19" ht="45.75" customHeight="1">
      <c r="A30" s="1">
        <v>27</v>
      </c>
      <c r="B30" s="3" t="s">
        <v>28</v>
      </c>
      <c r="C30" s="115" t="s">
        <v>77</v>
      </c>
      <c r="D30" s="116" t="s">
        <v>16</v>
      </c>
      <c r="E30" s="116" t="s">
        <v>16</v>
      </c>
      <c r="F30" s="116" t="s">
        <v>16</v>
      </c>
      <c r="G30" s="116" t="s">
        <v>16</v>
      </c>
      <c r="H30" s="114" t="s">
        <v>78</v>
      </c>
      <c r="I30" s="119">
        <v>281.55</v>
      </c>
      <c r="J30" s="3">
        <v>278.37</v>
      </c>
      <c r="K30" s="26" t="s">
        <v>22</v>
      </c>
      <c r="L30" s="194" t="str">
        <f>IF(COUNTIF(文化贸易!$C$4:$C$12,技术贸易!C30),"是","否")</f>
        <v>否</v>
      </c>
      <c r="M30" t="e">
        <f>IF(C30=中医药服务贸易!$C$4:$C$6,"是","否")</f>
        <v>#VALUE!</v>
      </c>
      <c r="N30" t="str">
        <f>IF(C30=展览业!C30:C44,"是","否")</f>
        <v>否</v>
      </c>
      <c r="O30" t="str">
        <f>IF(C30=服务外包!C30:C114,"是","否")</f>
        <v>否</v>
      </c>
      <c r="P30" t="str">
        <f>IF(C30=其他服务贸易!C30:C106,"是","否")</f>
        <v>否</v>
      </c>
      <c r="Q30" t="str">
        <f>IF(C30=服务贸易公共服务平台!C30:C34,"是","否")</f>
        <v>否</v>
      </c>
      <c r="R30" t="str">
        <f>IF(C30='示范、重点培育企业'!C30:C36,"是","否")</f>
        <v>否</v>
      </c>
      <c r="S30" t="str">
        <f>IF(C30=培训机构!C30:C36,"是","否")</f>
        <v>否</v>
      </c>
    </row>
    <row r="31" spans="1:19" ht="56">
      <c r="A31" s="1">
        <v>28</v>
      </c>
      <c r="B31" s="3" t="s">
        <v>28</v>
      </c>
      <c r="C31" s="115" t="s">
        <v>79</v>
      </c>
      <c r="D31" s="116" t="s">
        <v>16</v>
      </c>
      <c r="E31" s="116" t="s">
        <v>16</v>
      </c>
      <c r="F31" s="116" t="s">
        <v>16</v>
      </c>
      <c r="G31" s="116" t="s">
        <v>16</v>
      </c>
      <c r="H31" s="114" t="s">
        <v>80</v>
      </c>
      <c r="I31" s="119">
        <v>315</v>
      </c>
      <c r="J31" s="3">
        <v>315</v>
      </c>
      <c r="K31" s="26" t="s">
        <v>22</v>
      </c>
      <c r="L31" s="194" t="str">
        <f>IF(COUNTIF(文化贸易!$C$4:$C$12,技术贸易!C31),"是","否")</f>
        <v>否</v>
      </c>
      <c r="M31" t="e">
        <f>IF(C31=中医药服务贸易!$C$4:$C$6,"是","否")</f>
        <v>#VALUE!</v>
      </c>
      <c r="N31" t="str">
        <f>IF(C31=展览业!C31:C45,"是","否")</f>
        <v>否</v>
      </c>
      <c r="O31" t="str">
        <f>IF(C31=服务外包!C31:C115,"是","否")</f>
        <v>否</v>
      </c>
      <c r="P31" t="str">
        <f>IF(C31=其他服务贸易!C31:C107,"是","否")</f>
        <v>否</v>
      </c>
      <c r="Q31" t="str">
        <f>IF(C31=服务贸易公共服务平台!C31:C35,"是","否")</f>
        <v>否</v>
      </c>
      <c r="R31" t="str">
        <f>IF(C31='示范、重点培育企业'!C31:C37,"是","否")</f>
        <v>否</v>
      </c>
      <c r="S31" t="str">
        <f>IF(C31=培训机构!C31:C37,"是","否")</f>
        <v>否</v>
      </c>
    </row>
    <row r="32" spans="1:19" ht="39" customHeight="1">
      <c r="A32" s="163" t="s">
        <v>81</v>
      </c>
      <c r="B32" s="164"/>
      <c r="C32" s="164"/>
      <c r="D32" s="164"/>
      <c r="E32" s="164"/>
      <c r="F32" s="164"/>
      <c r="G32" s="164"/>
      <c r="H32" s="164"/>
      <c r="I32" s="164"/>
      <c r="J32" s="164"/>
      <c r="K32" s="164"/>
    </row>
  </sheetData>
  <mergeCells count="8">
    <mergeCell ref="A1:K1"/>
    <mergeCell ref="D2:G2"/>
    <mergeCell ref="H2:J2"/>
    <mergeCell ref="A32:K32"/>
    <mergeCell ref="A2:A3"/>
    <mergeCell ref="B2:B3"/>
    <mergeCell ref="C2:C3"/>
    <mergeCell ref="K2:K3"/>
  </mergeCells>
  <phoneticPr fontId="26" type="noConversion"/>
  <pageMargins left="0.27500000000000002" right="0.235416666666667" top="0.47152777777777799" bottom="0.235416666666667" header="0.31388888888888899" footer="0.196527777777778"/>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
  <sheetViews>
    <sheetView topLeftCell="C3" workbookViewId="0">
      <selection activeCell="N3" sqref="N3:R4"/>
    </sheetView>
  </sheetViews>
  <sheetFormatPr defaultColWidth="9" defaultRowHeight="14"/>
  <cols>
    <col min="1" max="1" width="5.75" customWidth="1"/>
    <col min="3" max="3" width="31.75" customWidth="1"/>
    <col min="8" max="8" width="12.08203125" customWidth="1"/>
    <col min="9" max="9" width="11.5" customWidth="1"/>
    <col min="10" max="10" width="10.83203125" customWidth="1"/>
    <col min="11" max="11" width="12.25" customWidth="1"/>
  </cols>
  <sheetData>
    <row r="1" spans="1:18" ht="48.75" customHeight="1">
      <c r="A1" s="143" t="s">
        <v>82</v>
      </c>
      <c r="B1" s="143"/>
      <c r="C1" s="143"/>
      <c r="D1" s="143"/>
      <c r="E1" s="143"/>
      <c r="F1" s="143"/>
      <c r="G1" s="143"/>
      <c r="H1" s="143"/>
      <c r="I1" s="143"/>
      <c r="J1" s="143"/>
      <c r="K1" s="143"/>
    </row>
    <row r="2" spans="1:18" ht="27" customHeight="1">
      <c r="A2" s="147" t="s">
        <v>1</v>
      </c>
      <c r="B2" s="147" t="s">
        <v>2</v>
      </c>
      <c r="C2" s="147" t="s">
        <v>3</v>
      </c>
      <c r="D2" s="147" t="s">
        <v>4</v>
      </c>
      <c r="E2" s="147"/>
      <c r="F2" s="147"/>
      <c r="G2" s="147"/>
      <c r="H2" s="153" t="s">
        <v>83</v>
      </c>
      <c r="I2" s="153"/>
      <c r="J2" s="153"/>
      <c r="K2" s="154" t="s">
        <v>6</v>
      </c>
    </row>
    <row r="3" spans="1:18" ht="45.75" customHeight="1">
      <c r="A3" s="147"/>
      <c r="B3" s="147"/>
      <c r="C3" s="147"/>
      <c r="D3" s="1" t="s">
        <v>7</v>
      </c>
      <c r="E3" s="1" t="s">
        <v>84</v>
      </c>
      <c r="F3" s="1" t="s">
        <v>85</v>
      </c>
      <c r="G3" s="1" t="s">
        <v>10</v>
      </c>
      <c r="H3" s="105" t="s">
        <v>86</v>
      </c>
      <c r="I3" s="105" t="s">
        <v>87</v>
      </c>
      <c r="J3" s="105" t="s">
        <v>88</v>
      </c>
      <c r="K3" s="155"/>
      <c r="L3" s="139" t="s">
        <v>601</v>
      </c>
      <c r="M3" s="139" t="s">
        <v>602</v>
      </c>
      <c r="N3" s="139" t="s">
        <v>603</v>
      </c>
      <c r="O3" s="139" t="s">
        <v>604</v>
      </c>
      <c r="P3" s="139" t="s">
        <v>605</v>
      </c>
      <c r="Q3" s="139" t="s">
        <v>606</v>
      </c>
      <c r="R3" s="139" t="s">
        <v>607</v>
      </c>
    </row>
    <row r="4" spans="1:18" ht="33.75" customHeight="1">
      <c r="A4" s="1">
        <v>1</v>
      </c>
      <c r="B4" s="26" t="s">
        <v>89</v>
      </c>
      <c r="C4" s="108" t="s">
        <v>90</v>
      </c>
      <c r="D4" s="109" t="s">
        <v>16</v>
      </c>
      <c r="E4" s="109" t="s">
        <v>16</v>
      </c>
      <c r="F4" s="109" t="s">
        <v>16</v>
      </c>
      <c r="G4" s="109" t="s">
        <v>16</v>
      </c>
      <c r="H4" s="110"/>
      <c r="I4" s="110"/>
      <c r="J4" s="109" t="s">
        <v>16</v>
      </c>
      <c r="K4" s="101" t="s">
        <v>22</v>
      </c>
      <c r="L4" t="str">
        <f>IF(C4=中医药服务贸易!C4:C6,"是","否")</f>
        <v>否</v>
      </c>
      <c r="M4" t="str">
        <f>IF(C4=展览业!C4:C18,"是","否")</f>
        <v>否</v>
      </c>
      <c r="N4" t="str">
        <f>IF(C4=服务外包!C4:C88,"是","否")</f>
        <v>否</v>
      </c>
      <c r="O4" t="str">
        <f>IF(C4=其他服务贸易!C4:C80,"是","否")</f>
        <v>否</v>
      </c>
      <c r="P4" t="str">
        <f>IF(C4=服务贸易公共服务平台!C4:C8,"是","否")</f>
        <v>否</v>
      </c>
      <c r="Q4" t="str">
        <f>IF(C4='示范、重点培育企业'!C4:C10,"是","否")</f>
        <v>否</v>
      </c>
      <c r="R4" t="str">
        <f>IF(C4=培训机构!C4:C10,"是","否")</f>
        <v>否</v>
      </c>
    </row>
    <row r="5" spans="1:18" ht="33.75" customHeight="1">
      <c r="A5" s="1">
        <v>2</v>
      </c>
      <c r="B5" s="26" t="s">
        <v>89</v>
      </c>
      <c r="C5" s="111" t="s">
        <v>91</v>
      </c>
      <c r="D5" s="109" t="s">
        <v>16</v>
      </c>
      <c r="E5" s="109" t="s">
        <v>16</v>
      </c>
      <c r="F5" s="109" t="s">
        <v>16</v>
      </c>
      <c r="G5" s="109" t="s">
        <v>16</v>
      </c>
      <c r="H5" s="109" t="s">
        <v>16</v>
      </c>
      <c r="I5" s="110"/>
      <c r="J5" s="112"/>
      <c r="K5" s="101" t="s">
        <v>22</v>
      </c>
      <c r="L5" t="str">
        <f>IF(C5=中医药服务贸易!C5:C7,"是","否")</f>
        <v>否</v>
      </c>
      <c r="M5" t="str">
        <f>IF(C5=展览业!C5:C19,"是","否")</f>
        <v>否</v>
      </c>
      <c r="N5" t="str">
        <f>IF(C5=服务外包!C5:C89,"是","否")</f>
        <v>否</v>
      </c>
      <c r="O5" t="str">
        <f>IF(C5=其他服务贸易!C5:C81,"是","否")</f>
        <v>否</v>
      </c>
      <c r="P5" t="str">
        <f>IF(C5=服务贸易公共服务平台!C5:C9,"是","否")</f>
        <v>否</v>
      </c>
      <c r="Q5" t="str">
        <f>IF(C5='示范、重点培育企业'!C5:C11,"是","否")</f>
        <v>否</v>
      </c>
      <c r="R5" t="str">
        <f>IF(C5=培训机构!C5:C11,"是","否")</f>
        <v>否</v>
      </c>
    </row>
    <row r="6" spans="1:18" ht="33.75" customHeight="1">
      <c r="A6" s="1">
        <v>3</v>
      </c>
      <c r="B6" s="26" t="s">
        <v>92</v>
      </c>
      <c r="C6" s="111" t="s">
        <v>93</v>
      </c>
      <c r="D6" s="109" t="s">
        <v>16</v>
      </c>
      <c r="E6" s="109" t="s">
        <v>16</v>
      </c>
      <c r="F6" s="109" t="s">
        <v>16</v>
      </c>
      <c r="G6" s="109" t="s">
        <v>16</v>
      </c>
      <c r="H6" s="109" t="s">
        <v>16</v>
      </c>
      <c r="I6" s="110"/>
      <c r="J6" s="112"/>
      <c r="K6" s="101" t="s">
        <v>22</v>
      </c>
      <c r="L6" t="str">
        <f>IF(C6=中医药服务贸易!C6:C8,"是","否")</f>
        <v>否</v>
      </c>
      <c r="M6" t="str">
        <f>IF(C6=展览业!C6:C20,"是","否")</f>
        <v>否</v>
      </c>
      <c r="N6" t="str">
        <f>IF(C6=服务外包!C6:C90,"是","否")</f>
        <v>否</v>
      </c>
      <c r="O6" t="str">
        <f>IF(C6=其他服务贸易!C6:C82,"是","否")</f>
        <v>否</v>
      </c>
      <c r="P6" t="str">
        <f>IF(C6=服务贸易公共服务平台!C6:C10,"是","否")</f>
        <v>否</v>
      </c>
      <c r="Q6" t="str">
        <f>IF(C6='示范、重点培育企业'!C6:C12,"是","否")</f>
        <v>否</v>
      </c>
      <c r="R6" t="str">
        <f>IF(C6=培训机构!C6:C12,"是","否")</f>
        <v>否</v>
      </c>
    </row>
    <row r="7" spans="1:18" ht="33.75" customHeight="1">
      <c r="A7" s="1">
        <v>4</v>
      </c>
      <c r="B7" s="26" t="s">
        <v>66</v>
      </c>
      <c r="C7" s="111" t="s">
        <v>94</v>
      </c>
      <c r="D7" s="109" t="s">
        <v>16</v>
      </c>
      <c r="E7" s="109" t="s">
        <v>16</v>
      </c>
      <c r="F7" s="109" t="s">
        <v>16</v>
      </c>
      <c r="G7" s="109" t="s">
        <v>16</v>
      </c>
      <c r="H7" s="109" t="s">
        <v>16</v>
      </c>
      <c r="I7" s="110"/>
      <c r="J7" s="112"/>
      <c r="K7" s="101" t="s">
        <v>22</v>
      </c>
      <c r="L7" t="str">
        <f>IF(C7=中医药服务贸易!C7:C9,"是","否")</f>
        <v>否</v>
      </c>
      <c r="M7" t="str">
        <f>IF(C7=展览业!C7:C21,"是","否")</f>
        <v>否</v>
      </c>
      <c r="N7" t="str">
        <f>IF(C7=服务外包!C7:C91,"是","否")</f>
        <v>否</v>
      </c>
      <c r="O7" t="str">
        <f>IF(C7=其他服务贸易!C7:C83,"是","否")</f>
        <v>否</v>
      </c>
      <c r="P7" t="str">
        <f>IF(C7=服务贸易公共服务平台!C7:C11,"是","否")</f>
        <v>否</v>
      </c>
      <c r="Q7" t="str">
        <f>IF(C7='示范、重点培育企业'!C7:C13,"是","否")</f>
        <v>否</v>
      </c>
      <c r="R7" t="str">
        <f>IF(C7=培训机构!C7:C13,"是","否")</f>
        <v>否</v>
      </c>
    </row>
    <row r="8" spans="1:18" ht="33.75" customHeight="1">
      <c r="A8" s="1">
        <v>5</v>
      </c>
      <c r="B8" s="26" t="s">
        <v>89</v>
      </c>
      <c r="C8" s="111" t="s">
        <v>95</v>
      </c>
      <c r="D8" s="109" t="s">
        <v>16</v>
      </c>
      <c r="E8" s="109" t="s">
        <v>16</v>
      </c>
      <c r="F8" s="109" t="s">
        <v>16</v>
      </c>
      <c r="G8" s="109" t="s">
        <v>16</v>
      </c>
      <c r="H8" s="109" t="s">
        <v>16</v>
      </c>
      <c r="I8" s="113"/>
      <c r="J8" s="41"/>
      <c r="K8" s="101" t="s">
        <v>22</v>
      </c>
      <c r="L8" t="str">
        <f>IF(C8=中医药服务贸易!C8:C10,"是","否")</f>
        <v>否</v>
      </c>
      <c r="M8" t="str">
        <f>IF(C8=展览业!C8:C22,"是","否")</f>
        <v>否</v>
      </c>
      <c r="N8" t="str">
        <f>IF(C8=服务外包!C8:C92,"是","否")</f>
        <v>否</v>
      </c>
      <c r="O8" t="str">
        <f>IF(C8=其他服务贸易!C8:C84,"是","否")</f>
        <v>否</v>
      </c>
      <c r="P8" t="str">
        <f>IF(C8=服务贸易公共服务平台!C8:C12,"是","否")</f>
        <v>否</v>
      </c>
      <c r="Q8" t="str">
        <f>IF(C8='示范、重点培育企业'!C8:C14,"是","否")</f>
        <v>否</v>
      </c>
      <c r="R8" t="str">
        <f>IF(C8=培训机构!C8:C14,"是","否")</f>
        <v>否</v>
      </c>
    </row>
    <row r="9" spans="1:18" ht="33.75" customHeight="1">
      <c r="A9" s="1">
        <v>6</v>
      </c>
      <c r="B9" s="9" t="s">
        <v>38</v>
      </c>
      <c r="C9" s="111" t="s">
        <v>96</v>
      </c>
      <c r="D9" s="109" t="s">
        <v>16</v>
      </c>
      <c r="E9" s="109" t="s">
        <v>16</v>
      </c>
      <c r="F9" s="109" t="s">
        <v>16</v>
      </c>
      <c r="G9" s="109" t="s">
        <v>16</v>
      </c>
      <c r="H9" s="109" t="s">
        <v>16</v>
      </c>
      <c r="I9" s="113"/>
      <c r="J9" s="41"/>
      <c r="K9" s="101" t="s">
        <v>22</v>
      </c>
      <c r="L9" t="str">
        <f>IF(C9=中医药服务贸易!C9:C11,"是","否")</f>
        <v>否</v>
      </c>
      <c r="M9" t="str">
        <f>IF(C9=展览业!C9:C23,"是","否")</f>
        <v>否</v>
      </c>
      <c r="N9" t="str">
        <f>IF(C9=服务外包!C9:C93,"是","否")</f>
        <v>否</v>
      </c>
      <c r="O9" t="str">
        <f>IF(C9=其他服务贸易!C9:C85,"是","否")</f>
        <v>否</v>
      </c>
      <c r="P9" t="str">
        <f>IF(C9=服务贸易公共服务平台!C9:C13,"是","否")</f>
        <v>否</v>
      </c>
      <c r="Q9" t="str">
        <f>IF(C9='示范、重点培育企业'!C9:C15,"是","否")</f>
        <v>否</v>
      </c>
      <c r="R9" t="str">
        <f>IF(C9=培训机构!C9:C15,"是","否")</f>
        <v>否</v>
      </c>
    </row>
    <row r="10" spans="1:18" ht="33.75" customHeight="1">
      <c r="A10" s="1">
        <v>7</v>
      </c>
      <c r="B10" s="26" t="s">
        <v>97</v>
      </c>
      <c r="C10" s="108" t="s">
        <v>98</v>
      </c>
      <c r="D10" s="109" t="s">
        <v>16</v>
      </c>
      <c r="E10" s="109" t="s">
        <v>16</v>
      </c>
      <c r="F10" s="109" t="s">
        <v>16</v>
      </c>
      <c r="G10" s="109" t="s">
        <v>16</v>
      </c>
      <c r="H10" s="110" t="s">
        <v>16</v>
      </c>
      <c r="I10" s="110"/>
      <c r="J10" s="109"/>
      <c r="K10" s="101" t="s">
        <v>22</v>
      </c>
      <c r="L10" t="str">
        <f>IF(C10=中医药服务贸易!C10:C12,"是","否")</f>
        <v>否</v>
      </c>
      <c r="M10" t="str">
        <f>IF(C10=展览业!C10:C24,"是","否")</f>
        <v>否</v>
      </c>
      <c r="N10" t="str">
        <f>IF(C10=服务外包!C10:C94,"是","否")</f>
        <v>否</v>
      </c>
      <c r="O10" t="str">
        <f>IF(C10=其他服务贸易!C10:C86,"是","否")</f>
        <v>否</v>
      </c>
      <c r="P10" t="str">
        <f>IF(C10=服务贸易公共服务平台!C10:C14,"是","否")</f>
        <v>否</v>
      </c>
      <c r="Q10" t="str">
        <f>IF(C10='示范、重点培育企业'!C10:C16,"是","否")</f>
        <v>否</v>
      </c>
      <c r="R10" t="str">
        <f>IF(C10=培训机构!C10:C16,"是","否")</f>
        <v>否</v>
      </c>
    </row>
    <row r="11" spans="1:18" ht="33.75" customHeight="1">
      <c r="A11" s="1">
        <v>8</v>
      </c>
      <c r="B11" s="26" t="s">
        <v>97</v>
      </c>
      <c r="C11" s="108" t="s">
        <v>99</v>
      </c>
      <c r="D11" s="109" t="s">
        <v>16</v>
      </c>
      <c r="E11" s="109" t="s">
        <v>16</v>
      </c>
      <c r="F11" s="109" t="s">
        <v>16</v>
      </c>
      <c r="G11" s="109" t="s">
        <v>16</v>
      </c>
      <c r="H11" s="110" t="s">
        <v>16</v>
      </c>
      <c r="I11" s="110"/>
      <c r="J11" s="109"/>
      <c r="K11" s="101" t="s">
        <v>22</v>
      </c>
      <c r="L11" t="str">
        <f>IF(C11=中医药服务贸易!C11:C13,"是","否")</f>
        <v>否</v>
      </c>
      <c r="M11" t="str">
        <f>IF(C11=展览业!C11:C25,"是","否")</f>
        <v>否</v>
      </c>
      <c r="N11" t="str">
        <f>IF(C11=服务外包!C11:C95,"是","否")</f>
        <v>否</v>
      </c>
      <c r="O11" t="str">
        <f>IF(C11=其他服务贸易!C11:C87,"是","否")</f>
        <v>否</v>
      </c>
      <c r="P11" t="str">
        <f>IF(C11=服务贸易公共服务平台!C11:C15,"是","否")</f>
        <v>否</v>
      </c>
      <c r="Q11" t="str">
        <f>IF(C11='示范、重点培育企业'!C11:C17,"是","否")</f>
        <v>否</v>
      </c>
      <c r="R11" t="str">
        <f>IF(C11=培训机构!C11:C17,"是","否")</f>
        <v>否</v>
      </c>
    </row>
    <row r="12" spans="1:18" ht="33.75" customHeight="1">
      <c r="A12" s="1">
        <v>9</v>
      </c>
      <c r="B12" s="26" t="s">
        <v>89</v>
      </c>
      <c r="C12" s="108" t="s">
        <v>100</v>
      </c>
      <c r="D12" s="109" t="s">
        <v>16</v>
      </c>
      <c r="E12" s="109" t="s">
        <v>16</v>
      </c>
      <c r="F12" s="109" t="s">
        <v>16</v>
      </c>
      <c r="G12" s="109" t="s">
        <v>16</v>
      </c>
      <c r="H12" s="110"/>
      <c r="I12" s="110" t="s">
        <v>16</v>
      </c>
      <c r="J12" s="109"/>
      <c r="K12" s="101" t="s">
        <v>22</v>
      </c>
      <c r="L12" t="str">
        <f>IF(C12=中医药服务贸易!C12:C14,"是","否")</f>
        <v>否</v>
      </c>
      <c r="M12" t="str">
        <f>IF(C12=展览业!C12:C26,"是","否")</f>
        <v>否</v>
      </c>
      <c r="N12" t="str">
        <f>IF(C12=服务外包!C12:C96,"是","否")</f>
        <v>否</v>
      </c>
      <c r="O12" t="str">
        <f>IF(C12=其他服务贸易!C12:C88,"是","否")</f>
        <v>否</v>
      </c>
      <c r="P12" t="str">
        <f>IF(C12=服务贸易公共服务平台!C12:C16,"是","否")</f>
        <v>否</v>
      </c>
      <c r="Q12" t="str">
        <f>IF(C12='示范、重点培育企业'!C12:C18,"是","否")</f>
        <v>否</v>
      </c>
      <c r="R12" t="str">
        <f>IF(C12=培训机构!C12:C18,"是","否")</f>
        <v>否</v>
      </c>
    </row>
    <row r="13" spans="1:18" ht="32.25" customHeight="1">
      <c r="A13" s="163" t="s">
        <v>101</v>
      </c>
      <c r="B13" s="164"/>
      <c r="C13" s="164"/>
      <c r="D13" s="164"/>
      <c r="E13" s="164"/>
      <c r="F13" s="164"/>
      <c r="G13" s="164"/>
      <c r="H13" s="164"/>
      <c r="I13" s="164"/>
      <c r="J13" s="164"/>
      <c r="K13" s="164"/>
    </row>
  </sheetData>
  <mergeCells count="8">
    <mergeCell ref="A1:K1"/>
    <mergeCell ref="D2:G2"/>
    <mergeCell ref="H2:J2"/>
    <mergeCell ref="A13:K13"/>
    <mergeCell ref="A2:A3"/>
    <mergeCell ref="B2:B3"/>
    <mergeCell ref="C2:C3"/>
    <mergeCell ref="K2:K3"/>
  </mergeCells>
  <phoneticPr fontId="26" type="noConversion"/>
  <pageMargins left="0.30625000000000002" right="0.30625000000000002" top="0.74791666666666701" bottom="0.74791666666666701" header="0.31388888888888899" footer="0.31388888888888899"/>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
  <sheetViews>
    <sheetView topLeftCell="D1" workbookViewId="0">
      <selection activeCell="L3" sqref="L3:P4"/>
    </sheetView>
  </sheetViews>
  <sheetFormatPr defaultColWidth="9" defaultRowHeight="14"/>
  <cols>
    <col min="1" max="1" width="6" customWidth="1"/>
    <col min="2" max="2" width="9.08203125" style="91" customWidth="1"/>
    <col min="3" max="3" width="24" customWidth="1"/>
    <col min="6" max="6" width="10" customWidth="1"/>
    <col min="8" max="8" width="10.75" customWidth="1"/>
    <col min="9" max="9" width="13.58203125" customWidth="1"/>
    <col min="10" max="10" width="24.33203125" customWidth="1"/>
  </cols>
  <sheetData>
    <row r="1" spans="1:16" ht="47.25" customHeight="1">
      <c r="A1" s="143" t="s">
        <v>102</v>
      </c>
      <c r="B1" s="143"/>
      <c r="C1" s="143"/>
      <c r="D1" s="143"/>
      <c r="E1" s="143"/>
      <c r="F1" s="143"/>
      <c r="G1" s="143"/>
      <c r="H1" s="143"/>
      <c r="I1" s="143"/>
      <c r="J1" s="143"/>
    </row>
    <row r="2" spans="1:16" ht="27" customHeight="1">
      <c r="A2" s="148" t="s">
        <v>1</v>
      </c>
      <c r="B2" s="147" t="s">
        <v>2</v>
      </c>
      <c r="C2" s="147" t="s">
        <v>3</v>
      </c>
      <c r="D2" s="160" t="s">
        <v>4</v>
      </c>
      <c r="E2" s="161"/>
      <c r="F2" s="161"/>
      <c r="G2" s="162"/>
      <c r="H2" s="160" t="s">
        <v>103</v>
      </c>
      <c r="I2" s="161"/>
      <c r="J2" s="154" t="s">
        <v>6</v>
      </c>
    </row>
    <row r="3" spans="1:16" ht="42">
      <c r="A3" s="149"/>
      <c r="B3" s="147"/>
      <c r="C3" s="147"/>
      <c r="D3" s="1" t="s">
        <v>7</v>
      </c>
      <c r="E3" s="1" t="s">
        <v>84</v>
      </c>
      <c r="F3" s="1" t="s">
        <v>9</v>
      </c>
      <c r="G3" s="1" t="s">
        <v>10</v>
      </c>
      <c r="H3" s="105" t="s">
        <v>104</v>
      </c>
      <c r="I3" s="105" t="s">
        <v>105</v>
      </c>
      <c r="J3" s="155"/>
      <c r="K3" s="139" t="s">
        <v>602</v>
      </c>
      <c r="L3" s="139" t="s">
        <v>603</v>
      </c>
      <c r="M3" s="139" t="s">
        <v>604</v>
      </c>
      <c r="N3" s="139" t="s">
        <v>605</v>
      </c>
      <c r="O3" s="139" t="s">
        <v>606</v>
      </c>
      <c r="P3" s="139" t="s">
        <v>607</v>
      </c>
    </row>
    <row r="4" spans="1:16" ht="82" customHeight="1">
      <c r="A4" s="106">
        <v>1</v>
      </c>
      <c r="B4" s="6" t="s">
        <v>38</v>
      </c>
      <c r="C4" s="107" t="s">
        <v>106</v>
      </c>
      <c r="D4" s="3" t="s">
        <v>16</v>
      </c>
      <c r="E4" s="3" t="s">
        <v>16</v>
      </c>
      <c r="F4" s="3" t="s">
        <v>16</v>
      </c>
      <c r="G4" s="3" t="s">
        <v>16</v>
      </c>
      <c r="H4" s="41"/>
      <c r="I4" s="41"/>
      <c r="J4" s="9" t="s">
        <v>107</v>
      </c>
      <c r="K4" t="str">
        <f>IF(C4=展览业!C4:C18,"是","否")</f>
        <v>否</v>
      </c>
      <c r="L4" t="str">
        <f>IF(C4=服务外包!C4:C88,"是","否")</f>
        <v>否</v>
      </c>
      <c r="M4" t="str">
        <f>IF(C4=其他服务贸易!C4:C80,"是","否")</f>
        <v>否</v>
      </c>
      <c r="N4" t="str">
        <f>IF(C4=服务贸易公共服务平台!C4:C8,"是","否")</f>
        <v>否</v>
      </c>
      <c r="O4" t="str">
        <f>IF(C4='示范、重点培育企业'!C4:C10,"是","否")</f>
        <v>否</v>
      </c>
      <c r="P4" t="str">
        <f>IF(C4=培训机构!C4:C10,"是","否")</f>
        <v>否</v>
      </c>
    </row>
    <row r="5" spans="1:16" ht="75" customHeight="1">
      <c r="A5" s="106">
        <v>2</v>
      </c>
      <c r="B5" s="6" t="s">
        <v>97</v>
      </c>
      <c r="C5" s="107" t="s">
        <v>108</v>
      </c>
      <c r="D5" s="3" t="s">
        <v>16</v>
      </c>
      <c r="E5" s="3" t="s">
        <v>16</v>
      </c>
      <c r="F5" s="6" t="s">
        <v>18</v>
      </c>
      <c r="G5" s="3" t="s">
        <v>16</v>
      </c>
      <c r="H5" s="3" t="s">
        <v>16</v>
      </c>
      <c r="I5" s="41"/>
      <c r="J5" s="9" t="s">
        <v>109</v>
      </c>
      <c r="K5" t="str">
        <f>IF(C5=展览业!C5:C19,"是","否")</f>
        <v>否</v>
      </c>
      <c r="L5" t="str">
        <f>IF(C5=服务外包!C5:C89,"是","否")</f>
        <v>否</v>
      </c>
      <c r="M5" t="str">
        <f>IF(C5=其他服务贸易!C5:C81,"是","否")</f>
        <v>否</v>
      </c>
      <c r="N5" t="str">
        <f>IF(C5=服务贸易公共服务平台!C5:C9,"是","否")</f>
        <v>否</v>
      </c>
      <c r="O5" t="str">
        <f>IF(C5='示范、重点培育企业'!C5:C11,"是","否")</f>
        <v>否</v>
      </c>
      <c r="P5" t="str">
        <f>IF(C5=培训机构!C5:C11,"是","否")</f>
        <v>否</v>
      </c>
    </row>
    <row r="6" spans="1:16" ht="81" customHeight="1">
      <c r="A6" s="106">
        <v>3</v>
      </c>
      <c r="B6" s="6" t="s">
        <v>97</v>
      </c>
      <c r="C6" s="107" t="s">
        <v>108</v>
      </c>
      <c r="D6" s="3" t="s">
        <v>16</v>
      </c>
      <c r="E6" s="3" t="s">
        <v>16</v>
      </c>
      <c r="F6" s="6" t="s">
        <v>18</v>
      </c>
      <c r="G6" s="3" t="s">
        <v>16</v>
      </c>
      <c r="H6" s="41"/>
      <c r="I6" s="3" t="s">
        <v>16</v>
      </c>
      <c r="J6" s="9" t="s">
        <v>109</v>
      </c>
      <c r="K6" t="str">
        <f>IF(C6=展览业!C6:C20,"是","否")</f>
        <v>否</v>
      </c>
      <c r="L6" t="str">
        <f>IF(C6=服务外包!C6:C90,"是","否")</f>
        <v>否</v>
      </c>
      <c r="M6" t="str">
        <f>IF(C6=其他服务贸易!C6:C82,"是","否")</f>
        <v>否</v>
      </c>
      <c r="N6" t="str">
        <f>IF(C6=服务贸易公共服务平台!C6:C10,"是","否")</f>
        <v>否</v>
      </c>
      <c r="O6" t="str">
        <f>IF(C6='示范、重点培育企业'!C6:C12,"是","否")</f>
        <v>否</v>
      </c>
      <c r="P6" t="str">
        <f>IF(C6=培训机构!C6:C12,"是","否")</f>
        <v>否</v>
      </c>
    </row>
    <row r="7" spans="1:16" ht="35.25" customHeight="1">
      <c r="A7" s="163" t="s">
        <v>110</v>
      </c>
      <c r="B7" s="163"/>
      <c r="C7" s="163"/>
      <c r="D7" s="163"/>
      <c r="E7" s="163"/>
      <c r="F7" s="163"/>
      <c r="G7" s="163"/>
      <c r="H7" s="163"/>
      <c r="I7" s="163"/>
      <c r="J7" s="163"/>
    </row>
  </sheetData>
  <mergeCells count="8">
    <mergeCell ref="A1:J1"/>
    <mergeCell ref="D2:G2"/>
    <mergeCell ref="H2:I2"/>
    <mergeCell ref="A7:J7"/>
    <mergeCell ref="A2:A3"/>
    <mergeCell ref="B2:B3"/>
    <mergeCell ref="C2:C3"/>
    <mergeCell ref="J2:J3"/>
  </mergeCells>
  <phoneticPr fontId="26" type="noConversion"/>
  <pageMargins left="0.47916666666666702" right="0.37916666666666698" top="0.74791666666666701" bottom="0.55902777777777801" header="0.31388888888888899" footer="0.16875000000000001"/>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
  <sheetViews>
    <sheetView workbookViewId="0">
      <selection activeCell="J5" sqref="J5"/>
    </sheetView>
  </sheetViews>
  <sheetFormatPr defaultColWidth="9" defaultRowHeight="14"/>
  <cols>
    <col min="1" max="1" width="5.75" customWidth="1"/>
    <col min="2" max="2" width="9" customWidth="1"/>
    <col min="3" max="3" width="28.83203125" customWidth="1"/>
    <col min="4" max="5" width="6.33203125" customWidth="1"/>
    <col min="7" max="7" width="6.5" customWidth="1"/>
    <col min="8" max="8" width="12.25" customWidth="1"/>
    <col min="9" max="9" width="9.75" customWidth="1"/>
  </cols>
  <sheetData>
    <row r="1" spans="1:14" ht="45.75" customHeight="1">
      <c r="A1" s="165" t="s">
        <v>111</v>
      </c>
      <c r="B1" s="165"/>
      <c r="C1" s="165"/>
      <c r="D1" s="165"/>
      <c r="E1" s="165"/>
      <c r="F1" s="165"/>
      <c r="G1" s="165"/>
      <c r="H1" s="165"/>
      <c r="I1" s="165"/>
    </row>
    <row r="2" spans="1:14" ht="27" customHeight="1">
      <c r="A2" s="169" t="s">
        <v>1</v>
      </c>
      <c r="B2" s="171" t="s">
        <v>2</v>
      </c>
      <c r="C2" s="171" t="s">
        <v>3</v>
      </c>
      <c r="D2" s="166" t="s">
        <v>4</v>
      </c>
      <c r="E2" s="167"/>
      <c r="F2" s="167"/>
      <c r="G2" s="168"/>
      <c r="H2" s="93" t="s">
        <v>112</v>
      </c>
      <c r="I2" s="154" t="s">
        <v>6</v>
      </c>
    </row>
    <row r="3" spans="1:14" ht="42">
      <c r="A3" s="170"/>
      <c r="B3" s="171"/>
      <c r="C3" s="171"/>
      <c r="D3" s="92" t="s">
        <v>7</v>
      </c>
      <c r="E3" s="92" t="s">
        <v>84</v>
      </c>
      <c r="F3" s="92" t="s">
        <v>85</v>
      </c>
      <c r="G3" s="92" t="s">
        <v>10</v>
      </c>
      <c r="H3" s="95" t="s">
        <v>113</v>
      </c>
      <c r="I3" s="155"/>
      <c r="J3" s="139" t="s">
        <v>603</v>
      </c>
      <c r="K3" s="139" t="s">
        <v>604</v>
      </c>
      <c r="L3" s="139" t="s">
        <v>605</v>
      </c>
      <c r="M3" s="139" t="s">
        <v>606</v>
      </c>
      <c r="N3" s="139" t="s">
        <v>607</v>
      </c>
    </row>
    <row r="4" spans="1:14" ht="26.25" customHeight="1">
      <c r="A4" s="94">
        <v>1</v>
      </c>
      <c r="B4" s="43" t="s">
        <v>92</v>
      </c>
      <c r="C4" s="89" t="s">
        <v>114</v>
      </c>
      <c r="D4" s="43" t="s">
        <v>16</v>
      </c>
      <c r="E4" s="43" t="s">
        <v>16</v>
      </c>
      <c r="F4" s="43" t="s">
        <v>16</v>
      </c>
      <c r="G4" s="43" t="s">
        <v>16</v>
      </c>
      <c r="H4" s="104" t="s">
        <v>16</v>
      </c>
      <c r="I4" s="101" t="s">
        <v>22</v>
      </c>
      <c r="J4" t="str">
        <f>IF(C4=服务外包!C4:C88,"是","否")</f>
        <v>否</v>
      </c>
      <c r="K4" t="str">
        <f>IF(C4=其他服务贸易!C4:C80,"是","否")</f>
        <v>否</v>
      </c>
      <c r="L4" t="str">
        <f>IF(C4=服务贸易公共服务平台!C4:C8,"是","否")</f>
        <v>否</v>
      </c>
      <c r="M4" t="str">
        <f>IF(C4='示范、重点培育企业'!C4:C10,"是","否")</f>
        <v>否</v>
      </c>
      <c r="N4" t="str">
        <f>IF(C4=培训机构!C4:C10,"是","否")</f>
        <v>否</v>
      </c>
    </row>
    <row r="5" spans="1:14" ht="26.25" customHeight="1">
      <c r="A5" s="94">
        <v>2</v>
      </c>
      <c r="B5" s="43" t="s">
        <v>97</v>
      </c>
      <c r="C5" s="89" t="s">
        <v>115</v>
      </c>
      <c r="D5" s="43" t="s">
        <v>16</v>
      </c>
      <c r="E5" s="43" t="s">
        <v>16</v>
      </c>
      <c r="F5" s="43" t="s">
        <v>16</v>
      </c>
      <c r="G5" s="43" t="s">
        <v>16</v>
      </c>
      <c r="H5" s="104" t="s">
        <v>16</v>
      </c>
      <c r="I5" s="101" t="s">
        <v>22</v>
      </c>
      <c r="J5" t="str">
        <f>IF(C5=服务外包!C5:C89,"是","否")</f>
        <v>否</v>
      </c>
    </row>
    <row r="6" spans="1:14" ht="26.25" customHeight="1">
      <c r="A6" s="94">
        <v>3</v>
      </c>
      <c r="B6" s="43" t="s">
        <v>92</v>
      </c>
      <c r="C6" s="89" t="s">
        <v>116</v>
      </c>
      <c r="D6" s="43" t="s">
        <v>16</v>
      </c>
      <c r="E6" s="43" t="s">
        <v>16</v>
      </c>
      <c r="F6" s="43" t="s">
        <v>16</v>
      </c>
      <c r="G6" s="43" t="s">
        <v>16</v>
      </c>
      <c r="H6" s="104" t="s">
        <v>16</v>
      </c>
      <c r="I6" s="101" t="s">
        <v>22</v>
      </c>
      <c r="J6" t="str">
        <f>IF(C6=服务外包!C6:C90,"是","否")</f>
        <v>否</v>
      </c>
    </row>
    <row r="7" spans="1:14" ht="26.25" customHeight="1">
      <c r="A7" s="94">
        <v>4</v>
      </c>
      <c r="B7" s="43" t="s">
        <v>92</v>
      </c>
      <c r="C7" s="89" t="s">
        <v>117</v>
      </c>
      <c r="D7" s="43" t="s">
        <v>16</v>
      </c>
      <c r="E7" s="43" t="s">
        <v>16</v>
      </c>
      <c r="F7" s="43" t="s">
        <v>16</v>
      </c>
      <c r="G7" s="43" t="s">
        <v>16</v>
      </c>
      <c r="H7" s="104" t="s">
        <v>16</v>
      </c>
      <c r="I7" s="101" t="s">
        <v>22</v>
      </c>
      <c r="J7" t="str">
        <f>IF(C7=服务外包!C7:C91,"是","否")</f>
        <v>否</v>
      </c>
    </row>
    <row r="8" spans="1:14" ht="26.25" customHeight="1">
      <c r="A8" s="94">
        <v>5</v>
      </c>
      <c r="B8" s="43" t="s">
        <v>92</v>
      </c>
      <c r="C8" s="89" t="s">
        <v>118</v>
      </c>
      <c r="D8" s="43" t="s">
        <v>16</v>
      </c>
      <c r="E8" s="43" t="s">
        <v>16</v>
      </c>
      <c r="F8" s="43" t="s">
        <v>16</v>
      </c>
      <c r="G8" s="43" t="s">
        <v>16</v>
      </c>
      <c r="H8" s="104" t="s">
        <v>16</v>
      </c>
      <c r="I8" s="101" t="s">
        <v>22</v>
      </c>
      <c r="J8" t="str">
        <f>IF(C8=服务外包!C8:C92,"是","否")</f>
        <v>否</v>
      </c>
    </row>
    <row r="9" spans="1:14" ht="26.25" customHeight="1">
      <c r="A9" s="94">
        <v>6</v>
      </c>
      <c r="B9" s="43" t="s">
        <v>119</v>
      </c>
      <c r="C9" s="89" t="s">
        <v>120</v>
      </c>
      <c r="D9" s="43" t="s">
        <v>16</v>
      </c>
      <c r="E9" s="43" t="s">
        <v>16</v>
      </c>
      <c r="F9" s="43" t="s">
        <v>16</v>
      </c>
      <c r="G9" s="43" t="s">
        <v>16</v>
      </c>
      <c r="H9" s="104" t="s">
        <v>16</v>
      </c>
      <c r="I9" s="101" t="s">
        <v>22</v>
      </c>
      <c r="J9" t="str">
        <f>IF(C9=服务外包!C9:C93,"是","否")</f>
        <v>否</v>
      </c>
    </row>
    <row r="10" spans="1:14" ht="26.25" customHeight="1">
      <c r="A10" s="94">
        <v>7</v>
      </c>
      <c r="B10" s="50" t="s">
        <v>89</v>
      </c>
      <c r="C10" s="89" t="s">
        <v>121</v>
      </c>
      <c r="D10" s="43" t="s">
        <v>16</v>
      </c>
      <c r="E10" s="43" t="s">
        <v>16</v>
      </c>
      <c r="F10" s="43" t="s">
        <v>16</v>
      </c>
      <c r="G10" s="43" t="s">
        <v>16</v>
      </c>
      <c r="H10" s="104" t="s">
        <v>16</v>
      </c>
      <c r="I10" s="101" t="s">
        <v>22</v>
      </c>
      <c r="J10" t="str">
        <f>IF(C10=服务外包!C10:C94,"是","否")</f>
        <v>否</v>
      </c>
    </row>
    <row r="11" spans="1:14" ht="26.25" customHeight="1">
      <c r="A11" s="94">
        <v>8</v>
      </c>
      <c r="B11" s="43" t="s">
        <v>92</v>
      </c>
      <c r="C11" s="89" t="s">
        <v>122</v>
      </c>
      <c r="D11" s="43" t="s">
        <v>16</v>
      </c>
      <c r="E11" s="43" t="s">
        <v>16</v>
      </c>
      <c r="F11" s="43" t="s">
        <v>16</v>
      </c>
      <c r="G11" s="43" t="s">
        <v>16</v>
      </c>
      <c r="H11" s="104" t="s">
        <v>16</v>
      </c>
      <c r="I11" s="101" t="s">
        <v>22</v>
      </c>
      <c r="J11" t="str">
        <f>IF(C11=服务外包!C11:C95,"是","否")</f>
        <v>否</v>
      </c>
    </row>
    <row r="12" spans="1:14" ht="26.25" customHeight="1">
      <c r="A12" s="94">
        <v>9</v>
      </c>
      <c r="B12" s="50" t="s">
        <v>97</v>
      </c>
      <c r="C12" s="89" t="s">
        <v>123</v>
      </c>
      <c r="D12" s="43" t="s">
        <v>16</v>
      </c>
      <c r="E12" s="43" t="s">
        <v>16</v>
      </c>
      <c r="F12" s="43" t="s">
        <v>16</v>
      </c>
      <c r="G12" s="43" t="s">
        <v>16</v>
      </c>
      <c r="H12" s="104" t="s">
        <v>16</v>
      </c>
      <c r="I12" s="101" t="s">
        <v>22</v>
      </c>
      <c r="J12" t="str">
        <f>IF(C12=服务外包!C12:C96,"是","否")</f>
        <v>否</v>
      </c>
    </row>
    <row r="13" spans="1:14" ht="26.25" customHeight="1">
      <c r="A13" s="94">
        <v>10</v>
      </c>
      <c r="B13" s="43" t="s">
        <v>92</v>
      </c>
      <c r="C13" s="89" t="s">
        <v>124</v>
      </c>
      <c r="D13" s="43" t="s">
        <v>16</v>
      </c>
      <c r="E13" s="43" t="s">
        <v>16</v>
      </c>
      <c r="F13" s="43" t="s">
        <v>16</v>
      </c>
      <c r="G13" s="43" t="s">
        <v>16</v>
      </c>
      <c r="H13" s="104" t="s">
        <v>16</v>
      </c>
      <c r="I13" s="101" t="s">
        <v>22</v>
      </c>
      <c r="J13" t="str">
        <f>IF(C13=服务外包!C13:C97,"是","否")</f>
        <v>否</v>
      </c>
    </row>
    <row r="14" spans="1:14" ht="26.25" customHeight="1">
      <c r="A14" s="94">
        <v>11</v>
      </c>
      <c r="B14" s="43" t="s">
        <v>92</v>
      </c>
      <c r="C14" s="89" t="s">
        <v>125</v>
      </c>
      <c r="D14" s="43" t="s">
        <v>16</v>
      </c>
      <c r="E14" s="43" t="s">
        <v>16</v>
      </c>
      <c r="F14" s="43" t="s">
        <v>16</v>
      </c>
      <c r="G14" s="43" t="s">
        <v>16</v>
      </c>
      <c r="H14" s="104" t="s">
        <v>16</v>
      </c>
      <c r="I14" s="101" t="s">
        <v>22</v>
      </c>
      <c r="J14" t="str">
        <f>IF(C14=服务外包!C14:C98,"是","否")</f>
        <v>否</v>
      </c>
    </row>
    <row r="15" spans="1:14" ht="26.25" customHeight="1">
      <c r="A15" s="94">
        <v>12</v>
      </c>
      <c r="B15" s="50" t="s">
        <v>89</v>
      </c>
      <c r="C15" s="89" t="s">
        <v>126</v>
      </c>
      <c r="D15" s="43" t="s">
        <v>16</v>
      </c>
      <c r="E15" s="43" t="s">
        <v>16</v>
      </c>
      <c r="F15" s="43" t="s">
        <v>16</v>
      </c>
      <c r="G15" s="43" t="s">
        <v>16</v>
      </c>
      <c r="H15" s="104" t="s">
        <v>16</v>
      </c>
      <c r="I15" s="101" t="s">
        <v>22</v>
      </c>
      <c r="J15" t="str">
        <f>IF(C15=服务外包!C15:C99,"是","否")</f>
        <v>否</v>
      </c>
    </row>
    <row r="16" spans="1:14" ht="26.25" customHeight="1">
      <c r="A16" s="94">
        <v>13</v>
      </c>
      <c r="B16" s="50" t="s">
        <v>89</v>
      </c>
      <c r="C16" s="89" t="s">
        <v>127</v>
      </c>
      <c r="D16" s="43" t="s">
        <v>16</v>
      </c>
      <c r="E16" s="43" t="s">
        <v>16</v>
      </c>
      <c r="F16" s="43" t="s">
        <v>16</v>
      </c>
      <c r="G16" s="43" t="s">
        <v>16</v>
      </c>
      <c r="H16" s="104" t="s">
        <v>16</v>
      </c>
      <c r="I16" s="101" t="s">
        <v>22</v>
      </c>
      <c r="J16" t="str">
        <f>IF(C16=服务外包!C16:C100,"是","否")</f>
        <v>否</v>
      </c>
    </row>
    <row r="17" spans="1:10" ht="26.25" customHeight="1">
      <c r="A17" s="94">
        <v>14</v>
      </c>
      <c r="B17" s="43" t="s">
        <v>92</v>
      </c>
      <c r="C17" s="89" t="s">
        <v>128</v>
      </c>
      <c r="D17" s="43" t="s">
        <v>16</v>
      </c>
      <c r="E17" s="43" t="s">
        <v>16</v>
      </c>
      <c r="F17" s="43" t="s">
        <v>16</v>
      </c>
      <c r="G17" s="43" t="s">
        <v>16</v>
      </c>
      <c r="H17" s="104" t="s">
        <v>16</v>
      </c>
      <c r="I17" s="101" t="s">
        <v>22</v>
      </c>
      <c r="J17" t="str">
        <f>IF(C17=服务外包!C17:C101,"是","否")</f>
        <v>否</v>
      </c>
    </row>
    <row r="18" spans="1:10" ht="26.25" customHeight="1">
      <c r="A18" s="94">
        <v>15</v>
      </c>
      <c r="B18" s="50" t="s">
        <v>97</v>
      </c>
      <c r="C18" s="89" t="s">
        <v>129</v>
      </c>
      <c r="D18" s="43" t="s">
        <v>16</v>
      </c>
      <c r="E18" s="43" t="s">
        <v>16</v>
      </c>
      <c r="F18" s="43" t="s">
        <v>16</v>
      </c>
      <c r="G18" s="43" t="s">
        <v>16</v>
      </c>
      <c r="H18" s="104" t="s">
        <v>16</v>
      </c>
      <c r="I18" s="101" t="s">
        <v>22</v>
      </c>
      <c r="J18" t="str">
        <f>IF(C18=服务外包!C18:C102,"是","否")</f>
        <v>否</v>
      </c>
    </row>
    <row r="19" spans="1:10" ht="30" customHeight="1">
      <c r="A19" s="163" t="s">
        <v>130</v>
      </c>
      <c r="B19" s="163"/>
      <c r="C19" s="163"/>
      <c r="D19" s="163"/>
      <c r="E19" s="163"/>
      <c r="F19" s="163"/>
      <c r="G19" s="163"/>
      <c r="H19" s="163"/>
      <c r="I19" s="163"/>
    </row>
  </sheetData>
  <mergeCells count="7">
    <mergeCell ref="A1:I1"/>
    <mergeCell ref="D2:G2"/>
    <mergeCell ref="A19:I19"/>
    <mergeCell ref="A2:A3"/>
    <mergeCell ref="B2:B3"/>
    <mergeCell ref="C2:C3"/>
    <mergeCell ref="I2:I3"/>
  </mergeCells>
  <phoneticPr fontId="26" type="noConversion"/>
  <pageMargins left="0.16875000000000001" right="0.15625" top="0.47152777777777799" bottom="0.62916666666666698" header="0.31388888888888899" footer="0.31388888888888899"/>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8"/>
  <sheetViews>
    <sheetView topLeftCell="A85" workbookViewId="0">
      <selection activeCell="E104" sqref="E104"/>
    </sheetView>
  </sheetViews>
  <sheetFormatPr defaultColWidth="9" defaultRowHeight="14"/>
  <cols>
    <col min="1" max="1" width="3.33203125" customWidth="1"/>
    <col min="2" max="2" width="8" customWidth="1"/>
    <col min="3" max="3" width="31.08203125" customWidth="1"/>
    <col min="6" max="6" width="4.33203125" customWidth="1"/>
    <col min="7" max="7" width="4.5" customWidth="1"/>
    <col min="8" max="8" width="3.83203125" customWidth="1"/>
    <col min="9" max="9" width="3.08203125" customWidth="1"/>
    <col min="10" max="10" width="3.75" customWidth="1"/>
    <col min="11" max="11" width="3.33203125" customWidth="1"/>
    <col min="12" max="12" width="3.83203125" customWidth="1"/>
    <col min="13" max="13" width="8" customWidth="1"/>
    <col min="14" max="14" width="7.83203125" customWidth="1"/>
    <col min="16" max="16" width="10.5" customWidth="1"/>
    <col min="17" max="17" width="10.83203125" customWidth="1"/>
    <col min="18" max="18" width="11.08203125" customWidth="1"/>
    <col min="19" max="19" width="28.33203125" customWidth="1"/>
  </cols>
  <sheetData>
    <row r="1" spans="1:19" ht="27" customHeight="1">
      <c r="A1" s="172" t="s">
        <v>392</v>
      </c>
      <c r="B1" s="172"/>
      <c r="C1" s="172"/>
      <c r="D1" s="172"/>
      <c r="E1" s="172"/>
      <c r="F1" s="172"/>
      <c r="G1" s="172"/>
      <c r="H1" s="172"/>
      <c r="I1" s="172"/>
      <c r="J1" s="172"/>
      <c r="K1" s="172"/>
      <c r="L1" s="172"/>
      <c r="M1" s="172"/>
      <c r="N1" s="172"/>
      <c r="O1" s="172"/>
      <c r="P1" s="172"/>
      <c r="Q1" s="172"/>
      <c r="R1" s="172"/>
      <c r="S1" s="172"/>
    </row>
    <row r="2" spans="1:19" ht="27" customHeight="1">
      <c r="A2" s="148" t="s">
        <v>1</v>
      </c>
      <c r="B2" s="174" t="s">
        <v>582</v>
      </c>
      <c r="C2" s="147" t="s">
        <v>3</v>
      </c>
      <c r="D2" s="147" t="s">
        <v>144</v>
      </c>
      <c r="E2" s="147" t="s">
        <v>393</v>
      </c>
      <c r="F2" s="147" t="s">
        <v>394</v>
      </c>
      <c r="G2" s="147" t="s">
        <v>148</v>
      </c>
      <c r="H2" s="147"/>
      <c r="I2" s="147"/>
      <c r="J2" s="147"/>
      <c r="K2" s="147"/>
      <c r="L2" s="147"/>
      <c r="M2" s="147" t="s">
        <v>395</v>
      </c>
      <c r="N2" s="147"/>
      <c r="O2" s="147"/>
      <c r="P2" s="173" t="s">
        <v>590</v>
      </c>
      <c r="Q2" s="159"/>
      <c r="R2" s="159" t="s">
        <v>396</v>
      </c>
      <c r="S2" s="147" t="s">
        <v>397</v>
      </c>
    </row>
    <row r="3" spans="1:19" ht="84" customHeight="1">
      <c r="A3" s="149"/>
      <c r="B3" s="147"/>
      <c r="C3" s="147"/>
      <c r="D3" s="147"/>
      <c r="E3" s="147"/>
      <c r="F3" s="147"/>
      <c r="G3" s="2" t="s">
        <v>7</v>
      </c>
      <c r="H3" s="2" t="s">
        <v>398</v>
      </c>
      <c r="I3" s="2" t="s">
        <v>155</v>
      </c>
      <c r="J3" s="2" t="s">
        <v>186</v>
      </c>
      <c r="K3" s="2" t="s">
        <v>156</v>
      </c>
      <c r="L3" s="2" t="s">
        <v>10</v>
      </c>
      <c r="M3" s="1" t="s">
        <v>399</v>
      </c>
      <c r="N3" s="1" t="s">
        <v>400</v>
      </c>
      <c r="O3" s="1" t="s">
        <v>401</v>
      </c>
      <c r="P3" s="23" t="s">
        <v>402</v>
      </c>
      <c r="Q3" s="23" t="s">
        <v>403</v>
      </c>
      <c r="R3" s="159"/>
      <c r="S3" s="147"/>
    </row>
    <row r="4" spans="1:19" ht="30" customHeight="1">
      <c r="A4" s="3">
        <v>1</v>
      </c>
      <c r="B4" s="4" t="s">
        <v>119</v>
      </c>
      <c r="C4" s="5" t="s">
        <v>404</v>
      </c>
      <c r="D4" s="3" t="s">
        <v>405</v>
      </c>
      <c r="E4" s="3">
        <v>13826251774</v>
      </c>
      <c r="F4" s="3" t="s">
        <v>406</v>
      </c>
      <c r="G4" s="3" t="s">
        <v>16</v>
      </c>
      <c r="H4" s="3" t="s">
        <v>16</v>
      </c>
      <c r="I4" s="3" t="s">
        <v>16</v>
      </c>
      <c r="J4" s="3"/>
      <c r="K4" s="3" t="s">
        <v>16</v>
      </c>
      <c r="L4" s="3" t="s">
        <v>16</v>
      </c>
      <c r="M4" s="17">
        <v>2452</v>
      </c>
      <c r="N4" s="18">
        <v>5450</v>
      </c>
      <c r="O4" s="19">
        <v>1.2226753670473101</v>
      </c>
      <c r="P4" s="24">
        <v>6615.8</v>
      </c>
      <c r="Q4" s="25">
        <v>4866.3</v>
      </c>
      <c r="R4" s="25">
        <v>4866.3</v>
      </c>
      <c r="S4" s="26"/>
    </row>
    <row r="5" spans="1:19" ht="30" customHeight="1">
      <c r="A5" s="3">
        <v>2</v>
      </c>
      <c r="B5" s="4" t="s">
        <v>119</v>
      </c>
      <c r="C5" s="5" t="s">
        <v>407</v>
      </c>
      <c r="D5" s="3" t="s">
        <v>408</v>
      </c>
      <c r="E5" s="3">
        <v>13925009649</v>
      </c>
      <c r="F5" s="3" t="s">
        <v>406</v>
      </c>
      <c r="G5" s="3" t="s">
        <v>16</v>
      </c>
      <c r="H5" s="3" t="s">
        <v>16</v>
      </c>
      <c r="I5" s="3" t="s">
        <v>16</v>
      </c>
      <c r="J5" s="3"/>
      <c r="K5" s="3" t="s">
        <v>16</v>
      </c>
      <c r="L5" s="3" t="s">
        <v>16</v>
      </c>
      <c r="M5" s="17">
        <v>2379.1925999999999</v>
      </c>
      <c r="N5" s="18">
        <v>3625.1527999999998</v>
      </c>
      <c r="O5" s="19">
        <v>0.52369034772552703</v>
      </c>
      <c r="P5" s="24">
        <v>3465.9535999999998</v>
      </c>
      <c r="Q5" s="24">
        <v>3465.9535999999998</v>
      </c>
      <c r="R5" s="24">
        <v>3465.9535999999998</v>
      </c>
      <c r="S5" s="26"/>
    </row>
    <row r="6" spans="1:19" ht="30" customHeight="1">
      <c r="A6" s="3">
        <v>3</v>
      </c>
      <c r="B6" s="7" t="s">
        <v>119</v>
      </c>
      <c r="C6" s="8" t="s">
        <v>409</v>
      </c>
      <c r="D6" s="6" t="s">
        <v>410</v>
      </c>
      <c r="E6" s="9">
        <v>15171485801</v>
      </c>
      <c r="F6" s="6" t="s">
        <v>406</v>
      </c>
      <c r="G6" s="6" t="s">
        <v>16</v>
      </c>
      <c r="H6" s="6" t="s">
        <v>16</v>
      </c>
      <c r="I6" s="6" t="s">
        <v>16</v>
      </c>
      <c r="J6" s="6"/>
      <c r="K6" s="6" t="s">
        <v>16</v>
      </c>
      <c r="L6" s="6" t="s">
        <v>16</v>
      </c>
      <c r="M6" s="20">
        <v>548</v>
      </c>
      <c r="N6" s="20">
        <v>685</v>
      </c>
      <c r="O6" s="21">
        <v>0.25</v>
      </c>
      <c r="P6" s="27">
        <v>600</v>
      </c>
      <c r="Q6" s="27">
        <v>600</v>
      </c>
      <c r="R6" s="27">
        <v>600</v>
      </c>
      <c r="S6" s="9"/>
    </row>
    <row r="7" spans="1:19" ht="30" customHeight="1">
      <c r="A7" s="3">
        <v>4</v>
      </c>
      <c r="B7" s="4" t="s">
        <v>38</v>
      </c>
      <c r="C7" s="10" t="s">
        <v>411</v>
      </c>
      <c r="D7" s="3" t="s">
        <v>412</v>
      </c>
      <c r="E7" s="3">
        <v>18520581040</v>
      </c>
      <c r="F7" s="3" t="s">
        <v>406</v>
      </c>
      <c r="G7" s="3" t="s">
        <v>16</v>
      </c>
      <c r="H7" s="3" t="s">
        <v>16</v>
      </c>
      <c r="I7" s="3" t="s">
        <v>16</v>
      </c>
      <c r="J7" s="3"/>
      <c r="K7" s="3" t="s">
        <v>16</v>
      </c>
      <c r="L7" s="3" t="s">
        <v>16</v>
      </c>
      <c r="M7" s="17">
        <v>1096.27</v>
      </c>
      <c r="N7" s="18">
        <v>1372.9969000000001</v>
      </c>
      <c r="O7" s="19">
        <v>0.252425862241966</v>
      </c>
      <c r="P7" s="28">
        <v>1413.66</v>
      </c>
      <c r="Q7" s="25">
        <v>1387.26</v>
      </c>
      <c r="R7" s="18">
        <v>1372.9969000000001</v>
      </c>
      <c r="S7" s="26"/>
    </row>
    <row r="8" spans="1:19" ht="30" customHeight="1">
      <c r="A8" s="3">
        <v>5</v>
      </c>
      <c r="B8" s="4" t="s">
        <v>38</v>
      </c>
      <c r="C8" s="10" t="s">
        <v>413</v>
      </c>
      <c r="D8" s="3" t="s">
        <v>414</v>
      </c>
      <c r="E8" s="3">
        <v>13580872921</v>
      </c>
      <c r="F8" s="3" t="s">
        <v>406</v>
      </c>
      <c r="G8" s="3" t="s">
        <v>16</v>
      </c>
      <c r="H8" s="3" t="s">
        <v>16</v>
      </c>
      <c r="I8" s="3" t="s">
        <v>16</v>
      </c>
      <c r="J8" s="3"/>
      <c r="K8" s="3" t="s">
        <v>16</v>
      </c>
      <c r="L8" s="3" t="s">
        <v>16</v>
      </c>
      <c r="M8" s="17">
        <v>575.67359999999996</v>
      </c>
      <c r="N8" s="18">
        <v>729.97529999999995</v>
      </c>
      <c r="O8" s="19">
        <v>0.26803678334389502</v>
      </c>
      <c r="P8" s="28">
        <v>737.73</v>
      </c>
      <c r="Q8" s="28">
        <v>737.73</v>
      </c>
      <c r="R8" s="18">
        <v>729.97529999999995</v>
      </c>
      <c r="S8" s="26"/>
    </row>
    <row r="9" spans="1:19" ht="30" customHeight="1">
      <c r="A9" s="3">
        <v>6</v>
      </c>
      <c r="B9" s="4" t="s">
        <v>415</v>
      </c>
      <c r="C9" s="5" t="s">
        <v>416</v>
      </c>
      <c r="D9" s="3" t="s">
        <v>417</v>
      </c>
      <c r="E9" s="3">
        <v>13430339905</v>
      </c>
      <c r="F9" s="3" t="s">
        <v>406</v>
      </c>
      <c r="G9" s="3" t="s">
        <v>16</v>
      </c>
      <c r="H9" s="3" t="s">
        <v>16</v>
      </c>
      <c r="I9" s="3" t="s">
        <v>16</v>
      </c>
      <c r="J9" s="3"/>
      <c r="K9" s="3" t="s">
        <v>16</v>
      </c>
      <c r="L9" s="3" t="s">
        <v>16</v>
      </c>
      <c r="M9" s="17">
        <v>5754.6009999999997</v>
      </c>
      <c r="N9" s="18">
        <v>14798.4022</v>
      </c>
      <c r="O9" s="19">
        <v>1.57157745602171</v>
      </c>
      <c r="P9" s="29">
        <v>8207.94</v>
      </c>
      <c r="Q9" s="25">
        <v>6835</v>
      </c>
      <c r="R9" s="25">
        <v>6835</v>
      </c>
      <c r="S9" s="26"/>
    </row>
    <row r="10" spans="1:19" ht="30" customHeight="1">
      <c r="A10" s="3">
        <v>7</v>
      </c>
      <c r="B10" s="7" t="s">
        <v>415</v>
      </c>
      <c r="C10" s="8" t="s">
        <v>418</v>
      </c>
      <c r="D10" s="6" t="s">
        <v>419</v>
      </c>
      <c r="E10" s="6">
        <v>83266009</v>
      </c>
      <c r="F10" s="6" t="s">
        <v>406</v>
      </c>
      <c r="G10" s="6" t="s">
        <v>16</v>
      </c>
      <c r="H10" s="6" t="s">
        <v>16</v>
      </c>
      <c r="I10" s="6" t="s">
        <v>16</v>
      </c>
      <c r="J10" s="6"/>
      <c r="K10" s="6" t="s">
        <v>16</v>
      </c>
      <c r="L10" s="6" t="s">
        <v>16</v>
      </c>
      <c r="M10" s="20">
        <v>2034.1978999999999</v>
      </c>
      <c r="N10" s="20">
        <v>2469.6262999999999</v>
      </c>
      <c r="O10" s="21">
        <v>0.214054099652743</v>
      </c>
      <c r="P10" s="27">
        <v>2120.2428</v>
      </c>
      <c r="Q10" s="27">
        <v>2120.2428</v>
      </c>
      <c r="R10" s="27">
        <v>2120.2428</v>
      </c>
      <c r="S10" s="9"/>
    </row>
    <row r="11" spans="1:19" ht="30" customHeight="1">
      <c r="A11" s="3">
        <v>8</v>
      </c>
      <c r="B11" s="7" t="s">
        <v>415</v>
      </c>
      <c r="C11" s="8" t="s">
        <v>420</v>
      </c>
      <c r="D11" s="6" t="s">
        <v>421</v>
      </c>
      <c r="E11" s="6">
        <v>18988839028</v>
      </c>
      <c r="F11" s="6" t="s">
        <v>406</v>
      </c>
      <c r="G11" s="6" t="s">
        <v>16</v>
      </c>
      <c r="H11" s="6" t="s">
        <v>16</v>
      </c>
      <c r="I11" s="6" t="s">
        <v>16</v>
      </c>
      <c r="J11" s="6"/>
      <c r="K11" s="6" t="s">
        <v>16</v>
      </c>
      <c r="L11" s="6" t="s">
        <v>16</v>
      </c>
      <c r="M11" s="20">
        <v>3519.6</v>
      </c>
      <c r="N11" s="20">
        <v>5612.8751000000002</v>
      </c>
      <c r="O11" s="21">
        <v>0.59474801113762898</v>
      </c>
      <c r="P11" s="27">
        <v>5688.3</v>
      </c>
      <c r="Q11" s="27">
        <v>5688.3</v>
      </c>
      <c r="R11" s="20">
        <v>5612.8751000000002</v>
      </c>
      <c r="S11" s="9" t="s">
        <v>422</v>
      </c>
    </row>
    <row r="12" spans="1:19" ht="30" customHeight="1">
      <c r="A12" s="3">
        <v>9</v>
      </c>
      <c r="B12" s="7" t="s">
        <v>415</v>
      </c>
      <c r="C12" s="8" t="s">
        <v>423</v>
      </c>
      <c r="D12" s="6" t="s">
        <v>424</v>
      </c>
      <c r="E12" s="6">
        <v>18666022593</v>
      </c>
      <c r="F12" s="6" t="s">
        <v>406</v>
      </c>
      <c r="G12" s="6" t="s">
        <v>16</v>
      </c>
      <c r="H12" s="6" t="s">
        <v>16</v>
      </c>
      <c r="I12" s="6" t="s">
        <v>16</v>
      </c>
      <c r="J12" s="6" t="s">
        <v>16</v>
      </c>
      <c r="K12" s="6" t="s">
        <v>16</v>
      </c>
      <c r="L12" s="6" t="s">
        <v>16</v>
      </c>
      <c r="M12" s="20">
        <v>11248.35</v>
      </c>
      <c r="N12" s="20">
        <v>24591.49</v>
      </c>
      <c r="O12" s="21">
        <v>1.1862308694164001</v>
      </c>
      <c r="P12" s="30">
        <v>17782.740000000002</v>
      </c>
      <c r="Q12" s="30">
        <v>17782.740000000002</v>
      </c>
      <c r="R12" s="30">
        <v>17782.740000000002</v>
      </c>
      <c r="S12" s="9"/>
    </row>
    <row r="13" spans="1:19" ht="30" customHeight="1">
      <c r="A13" s="3">
        <v>10</v>
      </c>
      <c r="B13" s="7" t="s">
        <v>415</v>
      </c>
      <c r="C13" s="8" t="s">
        <v>425</v>
      </c>
      <c r="D13" s="6" t="s">
        <v>426</v>
      </c>
      <c r="E13" s="6">
        <v>38917230</v>
      </c>
      <c r="F13" s="6" t="s">
        <v>406</v>
      </c>
      <c r="G13" s="6" t="s">
        <v>16</v>
      </c>
      <c r="H13" s="6" t="s">
        <v>16</v>
      </c>
      <c r="I13" s="6" t="s">
        <v>16</v>
      </c>
      <c r="J13" s="6"/>
      <c r="K13" s="6" t="s">
        <v>16</v>
      </c>
      <c r="L13" s="6" t="s">
        <v>16</v>
      </c>
      <c r="M13" s="20">
        <v>868.28399999999999</v>
      </c>
      <c r="N13" s="20">
        <v>986.68700000000001</v>
      </c>
      <c r="O13" s="21">
        <v>0.13636436926167</v>
      </c>
      <c r="P13" s="30">
        <v>896.3614</v>
      </c>
      <c r="Q13" s="31">
        <v>768</v>
      </c>
      <c r="R13" s="31">
        <v>768</v>
      </c>
      <c r="S13" s="9"/>
    </row>
    <row r="14" spans="1:19" ht="30" customHeight="1">
      <c r="A14" s="3">
        <v>11</v>
      </c>
      <c r="B14" s="7" t="s">
        <v>415</v>
      </c>
      <c r="C14" s="8" t="s">
        <v>427</v>
      </c>
      <c r="D14" s="6" t="s">
        <v>428</v>
      </c>
      <c r="E14" s="6">
        <v>18620479510</v>
      </c>
      <c r="F14" s="6" t="s">
        <v>406</v>
      </c>
      <c r="G14" s="6" t="s">
        <v>16</v>
      </c>
      <c r="H14" s="6" t="s">
        <v>16</v>
      </c>
      <c r="I14" s="6" t="s">
        <v>16</v>
      </c>
      <c r="J14" s="6" t="s">
        <v>16</v>
      </c>
      <c r="K14" s="6" t="s">
        <v>16</v>
      </c>
      <c r="L14" s="6" t="s">
        <v>16</v>
      </c>
      <c r="M14" s="20">
        <v>1471.2121</v>
      </c>
      <c r="N14" s="20">
        <v>1567.6487999999999</v>
      </c>
      <c r="O14" s="21">
        <v>6.5549148215950606E-2</v>
      </c>
      <c r="P14" s="30">
        <v>1386.71</v>
      </c>
      <c r="Q14" s="31">
        <v>1205</v>
      </c>
      <c r="R14" s="31">
        <v>1205</v>
      </c>
      <c r="S14" s="9"/>
    </row>
    <row r="15" spans="1:19" ht="30" customHeight="1">
      <c r="A15" s="3">
        <v>12</v>
      </c>
      <c r="B15" s="7" t="s">
        <v>415</v>
      </c>
      <c r="C15" s="8" t="s">
        <v>429</v>
      </c>
      <c r="D15" s="6" t="s">
        <v>430</v>
      </c>
      <c r="E15" s="6">
        <v>18902213840</v>
      </c>
      <c r="F15" s="6" t="s">
        <v>406</v>
      </c>
      <c r="G15" s="6" t="s">
        <v>16</v>
      </c>
      <c r="H15" s="6" t="s">
        <v>16</v>
      </c>
      <c r="I15" s="6" t="s">
        <v>16</v>
      </c>
      <c r="J15" s="6"/>
      <c r="K15" s="6" t="s">
        <v>16</v>
      </c>
      <c r="L15" s="6" t="s">
        <v>16</v>
      </c>
      <c r="M15" s="20">
        <v>7306.0861000000004</v>
      </c>
      <c r="N15" s="20">
        <v>7808.9853999999996</v>
      </c>
      <c r="O15" s="21">
        <v>6.88329282076212E-2</v>
      </c>
      <c r="P15" s="30">
        <v>7716.3</v>
      </c>
      <c r="Q15" s="30">
        <v>7716.3</v>
      </c>
      <c r="R15" s="30">
        <v>7716.3</v>
      </c>
      <c r="S15" s="9"/>
    </row>
    <row r="16" spans="1:19" ht="30" customHeight="1">
      <c r="A16" s="3">
        <v>13</v>
      </c>
      <c r="B16" s="7" t="s">
        <v>415</v>
      </c>
      <c r="C16" s="8" t="s">
        <v>431</v>
      </c>
      <c r="D16" s="6" t="s">
        <v>432</v>
      </c>
      <c r="E16" s="6">
        <v>13539731367</v>
      </c>
      <c r="F16" s="6" t="s">
        <v>406</v>
      </c>
      <c r="G16" s="6" t="s">
        <v>16</v>
      </c>
      <c r="H16" s="6" t="s">
        <v>16</v>
      </c>
      <c r="I16" s="6" t="s">
        <v>16</v>
      </c>
      <c r="J16" s="6"/>
      <c r="K16" s="6" t="s">
        <v>16</v>
      </c>
      <c r="L16" s="6" t="s">
        <v>16</v>
      </c>
      <c r="M16" s="20">
        <v>464.6884</v>
      </c>
      <c r="N16" s="20">
        <v>590.73710000000005</v>
      </c>
      <c r="O16" s="21">
        <v>0.27125424262796299</v>
      </c>
      <c r="P16" s="30">
        <v>536.53</v>
      </c>
      <c r="Q16" s="30">
        <v>536.53</v>
      </c>
      <c r="R16" s="30">
        <v>536.53</v>
      </c>
      <c r="S16" s="9"/>
    </row>
    <row r="17" spans="1:19" ht="30" customHeight="1">
      <c r="A17" s="3">
        <v>14</v>
      </c>
      <c r="B17" s="7" t="s">
        <v>415</v>
      </c>
      <c r="C17" s="8" t="s">
        <v>433</v>
      </c>
      <c r="D17" s="6" t="s">
        <v>434</v>
      </c>
      <c r="E17" s="6">
        <v>18022441548</v>
      </c>
      <c r="F17" s="6" t="s">
        <v>406</v>
      </c>
      <c r="G17" s="6" t="s">
        <v>16</v>
      </c>
      <c r="H17" s="6" t="s">
        <v>16</v>
      </c>
      <c r="I17" s="6" t="s">
        <v>16</v>
      </c>
      <c r="J17" s="6"/>
      <c r="K17" s="6" t="s">
        <v>16</v>
      </c>
      <c r="L17" s="6" t="s">
        <v>16</v>
      </c>
      <c r="M17" s="22" t="s">
        <v>435</v>
      </c>
      <c r="N17" s="20">
        <v>2808.47</v>
      </c>
      <c r="O17" s="21">
        <v>1</v>
      </c>
      <c r="P17" s="27">
        <v>4084.36</v>
      </c>
      <c r="Q17" s="31">
        <v>4084.36</v>
      </c>
      <c r="R17" s="20">
        <v>2808.47</v>
      </c>
      <c r="S17" s="9"/>
    </row>
    <row r="18" spans="1:19" ht="30" customHeight="1">
      <c r="A18" s="3">
        <v>15</v>
      </c>
      <c r="B18" s="7" t="s">
        <v>415</v>
      </c>
      <c r="C18" s="8" t="s">
        <v>436</v>
      </c>
      <c r="D18" s="6" t="s">
        <v>437</v>
      </c>
      <c r="E18" s="6">
        <v>62879682</v>
      </c>
      <c r="F18" s="6" t="s">
        <v>406</v>
      </c>
      <c r="G18" s="6" t="s">
        <v>16</v>
      </c>
      <c r="H18" s="6" t="s">
        <v>16</v>
      </c>
      <c r="I18" s="6" t="s">
        <v>16</v>
      </c>
      <c r="J18" s="6"/>
      <c r="K18" s="6" t="s">
        <v>16</v>
      </c>
      <c r="L18" s="6" t="s">
        <v>16</v>
      </c>
      <c r="M18" s="20">
        <v>443.45209999999997</v>
      </c>
      <c r="N18" s="20">
        <v>1270.8172999999999</v>
      </c>
      <c r="O18" s="21">
        <v>1.8657374719840101</v>
      </c>
      <c r="P18" s="27">
        <v>646.64</v>
      </c>
      <c r="Q18" s="31">
        <v>620</v>
      </c>
      <c r="R18" s="31">
        <v>620</v>
      </c>
      <c r="S18" s="9"/>
    </row>
    <row r="19" spans="1:19" ht="30" customHeight="1">
      <c r="A19" s="3">
        <v>16</v>
      </c>
      <c r="B19" s="7" t="s">
        <v>415</v>
      </c>
      <c r="C19" s="8" t="s">
        <v>438</v>
      </c>
      <c r="D19" s="6" t="s">
        <v>260</v>
      </c>
      <c r="E19" s="6">
        <v>13903064656</v>
      </c>
      <c r="F19" s="6" t="s">
        <v>406</v>
      </c>
      <c r="G19" s="6" t="s">
        <v>16</v>
      </c>
      <c r="H19" s="6" t="s">
        <v>16</v>
      </c>
      <c r="I19" s="6" t="s">
        <v>16</v>
      </c>
      <c r="J19" s="6"/>
      <c r="K19" s="6" t="s">
        <v>16</v>
      </c>
      <c r="L19" s="6" t="s">
        <v>16</v>
      </c>
      <c r="M19" s="22" t="s">
        <v>435</v>
      </c>
      <c r="N19" s="20">
        <v>2177.6640000000002</v>
      </c>
      <c r="O19" s="21">
        <v>1</v>
      </c>
      <c r="P19" s="27">
        <v>3494</v>
      </c>
      <c r="Q19" s="27">
        <v>3494</v>
      </c>
      <c r="R19" s="20">
        <v>2177.6640000000002</v>
      </c>
      <c r="S19" s="9" t="s">
        <v>422</v>
      </c>
    </row>
    <row r="20" spans="1:19" ht="30" customHeight="1">
      <c r="A20" s="3">
        <v>17</v>
      </c>
      <c r="B20" s="7" t="s">
        <v>415</v>
      </c>
      <c r="C20" s="8" t="s">
        <v>351</v>
      </c>
      <c r="D20" s="6" t="s">
        <v>352</v>
      </c>
      <c r="E20" s="6">
        <v>13802973231</v>
      </c>
      <c r="F20" s="6" t="s">
        <v>406</v>
      </c>
      <c r="G20" s="6" t="s">
        <v>16</v>
      </c>
      <c r="H20" s="6" t="s">
        <v>16</v>
      </c>
      <c r="I20" s="6" t="s">
        <v>16</v>
      </c>
      <c r="J20" s="6"/>
      <c r="K20" s="6" t="s">
        <v>16</v>
      </c>
      <c r="L20" s="6" t="s">
        <v>16</v>
      </c>
      <c r="M20" s="20">
        <v>1810.4390000000001</v>
      </c>
      <c r="N20" s="20">
        <v>5496.4585999999999</v>
      </c>
      <c r="O20" s="21">
        <v>2.0359811073446799</v>
      </c>
      <c r="P20" s="27">
        <v>2384</v>
      </c>
      <c r="Q20" s="31">
        <v>2384</v>
      </c>
      <c r="R20" s="31">
        <v>2384</v>
      </c>
      <c r="S20" s="9" t="s">
        <v>439</v>
      </c>
    </row>
    <row r="21" spans="1:19" ht="30" customHeight="1">
      <c r="A21" s="3">
        <v>18</v>
      </c>
      <c r="B21" s="11" t="s">
        <v>92</v>
      </c>
      <c r="C21" s="8" t="s">
        <v>440</v>
      </c>
      <c r="D21" s="6" t="s">
        <v>441</v>
      </c>
      <c r="E21" s="6">
        <v>13533108966</v>
      </c>
      <c r="F21" s="6" t="s">
        <v>406</v>
      </c>
      <c r="G21" s="6" t="s">
        <v>16</v>
      </c>
      <c r="H21" s="6" t="s">
        <v>16</v>
      </c>
      <c r="I21" s="6" t="s">
        <v>16</v>
      </c>
      <c r="J21" s="6"/>
      <c r="K21" s="6" t="s">
        <v>16</v>
      </c>
      <c r="L21" s="6" t="s">
        <v>16</v>
      </c>
      <c r="M21" s="22" t="s">
        <v>435</v>
      </c>
      <c r="N21" s="20">
        <v>613</v>
      </c>
      <c r="O21" s="21">
        <v>1</v>
      </c>
      <c r="P21" s="27">
        <v>644</v>
      </c>
      <c r="Q21" s="31">
        <v>561</v>
      </c>
      <c r="R21" s="31">
        <v>561</v>
      </c>
      <c r="S21" s="9"/>
    </row>
    <row r="22" spans="1:19" ht="30" customHeight="1">
      <c r="A22" s="3">
        <v>19</v>
      </c>
      <c r="B22" s="7" t="s">
        <v>28</v>
      </c>
      <c r="C22" s="8" t="s">
        <v>159</v>
      </c>
      <c r="D22" s="6" t="s">
        <v>160</v>
      </c>
      <c r="E22" s="6">
        <v>13500037911</v>
      </c>
      <c r="F22" s="6" t="s">
        <v>406</v>
      </c>
      <c r="G22" s="6" t="s">
        <v>16</v>
      </c>
      <c r="H22" s="6" t="s">
        <v>16</v>
      </c>
      <c r="I22" s="6" t="s">
        <v>16</v>
      </c>
      <c r="J22" s="6"/>
      <c r="K22" s="6" t="s">
        <v>16</v>
      </c>
      <c r="L22" s="6" t="s">
        <v>16</v>
      </c>
      <c r="M22" s="20">
        <v>2400.9978999999998</v>
      </c>
      <c r="N22" s="20">
        <v>3915.4931999999999</v>
      </c>
      <c r="O22" s="21">
        <v>0.63077743633178496</v>
      </c>
      <c r="P22" s="27">
        <v>4599.37</v>
      </c>
      <c r="Q22" s="27">
        <v>4599.37</v>
      </c>
      <c r="R22" s="20">
        <v>3915.4931999999999</v>
      </c>
      <c r="S22" s="9"/>
    </row>
    <row r="23" spans="1:19" ht="30" customHeight="1">
      <c r="A23" s="3">
        <v>20</v>
      </c>
      <c r="B23" s="7" t="s">
        <v>442</v>
      </c>
      <c r="C23" s="8" t="s">
        <v>443</v>
      </c>
      <c r="D23" s="12" t="s">
        <v>444</v>
      </c>
      <c r="E23" s="12">
        <v>13580459414</v>
      </c>
      <c r="F23" s="6" t="s">
        <v>406</v>
      </c>
      <c r="G23" s="6" t="s">
        <v>16</v>
      </c>
      <c r="H23" s="6" t="s">
        <v>16</v>
      </c>
      <c r="I23" s="6" t="s">
        <v>16</v>
      </c>
      <c r="J23" s="6" t="s">
        <v>16</v>
      </c>
      <c r="K23" s="6" t="s">
        <v>16</v>
      </c>
      <c r="L23" s="6" t="s">
        <v>16</v>
      </c>
      <c r="M23" s="20">
        <v>686.89599999999996</v>
      </c>
      <c r="N23" s="20">
        <v>1202.9205999999999</v>
      </c>
      <c r="O23" s="21">
        <v>0.75124123593673597</v>
      </c>
      <c r="P23" s="27">
        <v>732.25</v>
      </c>
      <c r="Q23" s="27">
        <v>732.25</v>
      </c>
      <c r="R23" s="27">
        <v>732.25</v>
      </c>
      <c r="S23" s="9"/>
    </row>
    <row r="24" spans="1:19" ht="30" customHeight="1">
      <c r="A24" s="3">
        <v>21</v>
      </c>
      <c r="B24" s="7" t="s">
        <v>442</v>
      </c>
      <c r="C24" s="13" t="s">
        <v>445</v>
      </c>
      <c r="D24" s="6" t="s">
        <v>446</v>
      </c>
      <c r="E24" s="6">
        <v>13929566471</v>
      </c>
      <c r="F24" s="6" t="s">
        <v>406</v>
      </c>
      <c r="G24" s="6" t="s">
        <v>16</v>
      </c>
      <c r="H24" s="6" t="s">
        <v>16</v>
      </c>
      <c r="I24" s="6" t="s">
        <v>16</v>
      </c>
      <c r="J24" s="6" t="s">
        <v>16</v>
      </c>
      <c r="K24" s="6" t="s">
        <v>16</v>
      </c>
      <c r="L24" s="6" t="s">
        <v>16</v>
      </c>
      <c r="M24" s="20">
        <v>2682.8530999999998</v>
      </c>
      <c r="N24" s="20">
        <v>4112.5325000000003</v>
      </c>
      <c r="O24" s="21">
        <v>0.53289514807948302</v>
      </c>
      <c r="P24" s="32">
        <v>4113.22</v>
      </c>
      <c r="Q24" s="31">
        <v>2303.08</v>
      </c>
      <c r="R24" s="31">
        <v>2303.08</v>
      </c>
      <c r="S24" s="33"/>
    </row>
    <row r="25" spans="1:19" ht="30" customHeight="1">
      <c r="A25" s="3">
        <v>22</v>
      </c>
      <c r="B25" s="7" t="s">
        <v>442</v>
      </c>
      <c r="C25" s="13" t="s">
        <v>447</v>
      </c>
      <c r="D25" s="6" t="s">
        <v>448</v>
      </c>
      <c r="E25" s="6">
        <v>15700078791</v>
      </c>
      <c r="F25" s="6" t="s">
        <v>406</v>
      </c>
      <c r="G25" s="6" t="s">
        <v>16</v>
      </c>
      <c r="H25" s="6" t="s">
        <v>16</v>
      </c>
      <c r="I25" s="6" t="s">
        <v>16</v>
      </c>
      <c r="J25" s="6"/>
      <c r="K25" s="6" t="s">
        <v>16</v>
      </c>
      <c r="L25" s="6" t="s">
        <v>16</v>
      </c>
      <c r="M25" s="22" t="s">
        <v>435</v>
      </c>
      <c r="N25" s="20">
        <v>1253</v>
      </c>
      <c r="O25" s="21">
        <v>1</v>
      </c>
      <c r="P25" s="32">
        <v>1690</v>
      </c>
      <c r="Q25" s="32">
        <v>1690</v>
      </c>
      <c r="R25" s="20">
        <v>1253</v>
      </c>
      <c r="S25" s="9"/>
    </row>
    <row r="26" spans="1:19" ht="30" customHeight="1">
      <c r="A26" s="3">
        <v>23</v>
      </c>
      <c r="B26" s="7" t="s">
        <v>49</v>
      </c>
      <c r="C26" s="14" t="s">
        <v>449</v>
      </c>
      <c r="D26" s="6" t="s">
        <v>450</v>
      </c>
      <c r="E26" s="6">
        <v>15768981668</v>
      </c>
      <c r="F26" s="6" t="s">
        <v>406</v>
      </c>
      <c r="G26" s="6" t="s">
        <v>16</v>
      </c>
      <c r="H26" s="6" t="s">
        <v>16</v>
      </c>
      <c r="I26" s="6" t="s">
        <v>16</v>
      </c>
      <c r="J26" s="6"/>
      <c r="K26" s="6" t="s">
        <v>16</v>
      </c>
      <c r="L26" s="6" t="s">
        <v>16</v>
      </c>
      <c r="M26" s="20">
        <v>2247.4137999999998</v>
      </c>
      <c r="N26" s="20">
        <v>2320.8696</v>
      </c>
      <c r="O26" s="21">
        <v>3.2684590617001699E-2</v>
      </c>
      <c r="P26" s="27">
        <v>2189.3519000000001</v>
      </c>
      <c r="Q26" s="31">
        <v>2163.7883000000002</v>
      </c>
      <c r="R26" s="31">
        <v>2163.7883000000002</v>
      </c>
      <c r="S26" s="9"/>
    </row>
    <row r="27" spans="1:19" ht="30" customHeight="1">
      <c r="A27" s="3">
        <v>24</v>
      </c>
      <c r="B27" s="7" t="s">
        <v>49</v>
      </c>
      <c r="C27" s="14" t="s">
        <v>451</v>
      </c>
      <c r="D27" s="6" t="s">
        <v>452</v>
      </c>
      <c r="E27" s="6">
        <v>13802986474</v>
      </c>
      <c r="F27" s="6" t="s">
        <v>406</v>
      </c>
      <c r="G27" s="6" t="s">
        <v>16</v>
      </c>
      <c r="H27" s="6" t="s">
        <v>16</v>
      </c>
      <c r="I27" s="6" t="s">
        <v>16</v>
      </c>
      <c r="J27" s="6" t="s">
        <v>16</v>
      </c>
      <c r="K27" s="6" t="s">
        <v>16</v>
      </c>
      <c r="L27" s="6" t="s">
        <v>16</v>
      </c>
      <c r="M27" s="20">
        <v>2584.62</v>
      </c>
      <c r="N27" s="20">
        <v>2630.6379999999999</v>
      </c>
      <c r="O27" s="21">
        <v>1.7804551539491301E-2</v>
      </c>
      <c r="P27" s="27">
        <v>2848.51</v>
      </c>
      <c r="Q27" s="27">
        <v>2848.51</v>
      </c>
      <c r="R27" s="27">
        <v>2848.51</v>
      </c>
      <c r="S27" s="9"/>
    </row>
    <row r="28" spans="1:19" ht="30" customHeight="1">
      <c r="A28" s="3">
        <v>25</v>
      </c>
      <c r="B28" s="7" t="s">
        <v>49</v>
      </c>
      <c r="C28" s="14" t="s">
        <v>263</v>
      </c>
      <c r="D28" s="6" t="s">
        <v>264</v>
      </c>
      <c r="E28" s="6">
        <v>81319160</v>
      </c>
      <c r="F28" s="6" t="s">
        <v>406</v>
      </c>
      <c r="G28" s="6" t="s">
        <v>16</v>
      </c>
      <c r="H28" s="6" t="s">
        <v>16</v>
      </c>
      <c r="I28" s="6" t="s">
        <v>16</v>
      </c>
      <c r="J28" s="6" t="s">
        <v>16</v>
      </c>
      <c r="K28" s="6" t="s">
        <v>16</v>
      </c>
      <c r="L28" s="6" t="s">
        <v>16</v>
      </c>
      <c r="M28" s="20">
        <v>966.11630000000002</v>
      </c>
      <c r="N28" s="20">
        <v>1252.3069</v>
      </c>
      <c r="O28" s="21">
        <v>0.29622789720036802</v>
      </c>
      <c r="P28" s="27">
        <v>934</v>
      </c>
      <c r="Q28" s="31">
        <v>923</v>
      </c>
      <c r="R28" s="31">
        <v>923</v>
      </c>
      <c r="S28" s="9"/>
    </row>
    <row r="29" spans="1:19" ht="30" customHeight="1">
      <c r="A29" s="3">
        <v>26</v>
      </c>
      <c r="B29" s="7" t="s">
        <v>453</v>
      </c>
      <c r="C29" s="8" t="s">
        <v>454</v>
      </c>
      <c r="D29" s="12" t="s">
        <v>455</v>
      </c>
      <c r="E29" s="12">
        <v>16361789096</v>
      </c>
      <c r="F29" s="6" t="s">
        <v>406</v>
      </c>
      <c r="G29" s="6" t="s">
        <v>16</v>
      </c>
      <c r="H29" s="6" t="s">
        <v>16</v>
      </c>
      <c r="I29" s="6" t="s">
        <v>16</v>
      </c>
      <c r="J29" s="6"/>
      <c r="K29" s="6" t="s">
        <v>16</v>
      </c>
      <c r="L29" s="6" t="s">
        <v>16</v>
      </c>
      <c r="M29" s="20">
        <v>2234.0376000000001</v>
      </c>
      <c r="N29" s="20">
        <v>3226.4198000000001</v>
      </c>
      <c r="O29" s="21">
        <v>0.44421016011547898</v>
      </c>
      <c r="P29" s="27">
        <v>2282.44</v>
      </c>
      <c r="Q29" s="31">
        <v>646.11530000000005</v>
      </c>
      <c r="R29" s="31">
        <v>646.11530000000005</v>
      </c>
      <c r="S29" s="9"/>
    </row>
    <row r="30" spans="1:19" ht="30" customHeight="1">
      <c r="A30" s="3">
        <v>27</v>
      </c>
      <c r="B30" s="7" t="s">
        <v>89</v>
      </c>
      <c r="C30" s="8" t="s">
        <v>456</v>
      </c>
      <c r="D30" s="6" t="s">
        <v>457</v>
      </c>
      <c r="E30" s="6">
        <v>13802439517</v>
      </c>
      <c r="F30" s="6" t="s">
        <v>406</v>
      </c>
      <c r="G30" s="6" t="s">
        <v>16</v>
      </c>
      <c r="H30" s="6" t="s">
        <v>16</v>
      </c>
      <c r="I30" s="6" t="s">
        <v>16</v>
      </c>
      <c r="J30" s="6" t="s">
        <v>16</v>
      </c>
      <c r="K30" s="6" t="s">
        <v>16</v>
      </c>
      <c r="L30" s="6" t="s">
        <v>16</v>
      </c>
      <c r="M30" s="20">
        <v>16765.153600000001</v>
      </c>
      <c r="N30" s="20">
        <v>27418.947700000001</v>
      </c>
      <c r="O30" s="21">
        <v>0.63547250172524505</v>
      </c>
      <c r="P30" s="27">
        <v>28501.4</v>
      </c>
      <c r="Q30" s="31">
        <v>12439.86</v>
      </c>
      <c r="R30" s="31">
        <v>12439.86</v>
      </c>
      <c r="S30" s="9"/>
    </row>
    <row r="31" spans="1:19" ht="30" customHeight="1">
      <c r="A31" s="3">
        <v>28</v>
      </c>
      <c r="B31" s="7" t="s">
        <v>89</v>
      </c>
      <c r="C31" s="8" t="s">
        <v>458</v>
      </c>
      <c r="D31" s="6" t="s">
        <v>459</v>
      </c>
      <c r="E31" s="6">
        <v>38580110</v>
      </c>
      <c r="F31" s="6" t="s">
        <v>406</v>
      </c>
      <c r="G31" s="6" t="s">
        <v>16</v>
      </c>
      <c r="H31" s="6" t="s">
        <v>16</v>
      </c>
      <c r="I31" s="6" t="s">
        <v>16</v>
      </c>
      <c r="J31" s="6"/>
      <c r="K31" s="6" t="s">
        <v>16</v>
      </c>
      <c r="L31" s="6" t="s">
        <v>16</v>
      </c>
      <c r="M31" s="20">
        <v>23635.441500000001</v>
      </c>
      <c r="N31" s="20">
        <v>28467.6643</v>
      </c>
      <c r="O31" s="21">
        <v>0.204448171615495</v>
      </c>
      <c r="P31" s="27">
        <v>11530.65</v>
      </c>
      <c r="Q31" s="31">
        <v>10631.71</v>
      </c>
      <c r="R31" s="31">
        <v>10631.71</v>
      </c>
      <c r="S31" s="9"/>
    </row>
    <row r="32" spans="1:19" ht="30" customHeight="1">
      <c r="A32" s="3">
        <v>29</v>
      </c>
      <c r="B32" s="7" t="s">
        <v>89</v>
      </c>
      <c r="C32" s="8" t="s">
        <v>460</v>
      </c>
      <c r="D32" s="6" t="s">
        <v>461</v>
      </c>
      <c r="E32" s="6">
        <v>13600006869</v>
      </c>
      <c r="F32" s="6" t="s">
        <v>406</v>
      </c>
      <c r="G32" s="6" t="s">
        <v>16</v>
      </c>
      <c r="H32" s="6" t="s">
        <v>16</v>
      </c>
      <c r="I32" s="6" t="s">
        <v>16</v>
      </c>
      <c r="J32" s="6"/>
      <c r="K32" s="6" t="s">
        <v>16</v>
      </c>
      <c r="L32" s="6" t="s">
        <v>16</v>
      </c>
      <c r="M32" s="20">
        <v>1654.6509000000001</v>
      </c>
      <c r="N32" s="20">
        <v>2825.1507999999999</v>
      </c>
      <c r="O32" s="21">
        <v>0.70739991136498903</v>
      </c>
      <c r="P32" s="27">
        <v>1431.4</v>
      </c>
      <c r="Q32" s="31">
        <v>1406</v>
      </c>
      <c r="R32" s="31">
        <v>1406</v>
      </c>
      <c r="S32" s="9"/>
    </row>
    <row r="33" spans="1:19" ht="30" customHeight="1">
      <c r="A33" s="3">
        <v>30</v>
      </c>
      <c r="B33" s="7" t="s">
        <v>89</v>
      </c>
      <c r="C33" s="8" t="s">
        <v>462</v>
      </c>
      <c r="D33" s="6" t="s">
        <v>463</v>
      </c>
      <c r="E33" s="6">
        <v>13827688789</v>
      </c>
      <c r="F33" s="6" t="s">
        <v>406</v>
      </c>
      <c r="G33" s="6" t="s">
        <v>16</v>
      </c>
      <c r="H33" s="6" t="s">
        <v>16</v>
      </c>
      <c r="I33" s="6" t="s">
        <v>16</v>
      </c>
      <c r="J33" s="6"/>
      <c r="K33" s="6" t="s">
        <v>16</v>
      </c>
      <c r="L33" s="6" t="s">
        <v>16</v>
      </c>
      <c r="M33" s="20">
        <v>6913.2717000000002</v>
      </c>
      <c r="N33" s="20">
        <v>7321.3928999999998</v>
      </c>
      <c r="O33" s="21">
        <v>5.9034451083413902E-2</v>
      </c>
      <c r="P33" s="27">
        <v>1302.94</v>
      </c>
      <c r="Q33" s="31">
        <v>1255.3900000000001</v>
      </c>
      <c r="R33" s="31">
        <v>1255.3900000000001</v>
      </c>
      <c r="S33" s="34"/>
    </row>
    <row r="34" spans="1:19" ht="30" customHeight="1">
      <c r="A34" s="3">
        <v>31</v>
      </c>
      <c r="B34" s="7" t="s">
        <v>89</v>
      </c>
      <c r="C34" s="8" t="s">
        <v>464</v>
      </c>
      <c r="D34" s="6" t="s">
        <v>465</v>
      </c>
      <c r="E34" s="6">
        <v>81287211</v>
      </c>
      <c r="F34" s="6" t="s">
        <v>406</v>
      </c>
      <c r="G34" s="6" t="s">
        <v>16</v>
      </c>
      <c r="H34" s="6" t="s">
        <v>16</v>
      </c>
      <c r="I34" s="6" t="s">
        <v>16</v>
      </c>
      <c r="J34" s="6"/>
      <c r="K34" s="6" t="s">
        <v>16</v>
      </c>
      <c r="L34" s="6" t="s">
        <v>16</v>
      </c>
      <c r="M34" s="20">
        <v>818.18</v>
      </c>
      <c r="N34" s="20">
        <v>925.77620000000002</v>
      </c>
      <c r="O34" s="21">
        <v>0.131506758903909</v>
      </c>
      <c r="P34" s="27">
        <v>992.42</v>
      </c>
      <c r="Q34" s="31">
        <v>975</v>
      </c>
      <c r="R34" s="20">
        <v>925.77620000000002</v>
      </c>
      <c r="S34" s="9"/>
    </row>
    <row r="35" spans="1:19" ht="30" customHeight="1">
      <c r="A35" s="3">
        <v>32</v>
      </c>
      <c r="B35" s="7" t="s">
        <v>89</v>
      </c>
      <c r="C35" s="8" t="s">
        <v>466</v>
      </c>
      <c r="D35" s="6" t="s">
        <v>467</v>
      </c>
      <c r="E35" s="6">
        <v>15913146913</v>
      </c>
      <c r="F35" s="6" t="s">
        <v>406</v>
      </c>
      <c r="G35" s="6" t="s">
        <v>16</v>
      </c>
      <c r="H35" s="6" t="s">
        <v>16</v>
      </c>
      <c r="I35" s="6" t="s">
        <v>16</v>
      </c>
      <c r="J35" s="6"/>
      <c r="K35" s="6" t="s">
        <v>16</v>
      </c>
      <c r="L35" s="6" t="s">
        <v>16</v>
      </c>
      <c r="M35" s="22" t="s">
        <v>435</v>
      </c>
      <c r="N35" s="20">
        <v>2229.6</v>
      </c>
      <c r="O35" s="21">
        <v>1</v>
      </c>
      <c r="P35" s="27">
        <v>6387.62</v>
      </c>
      <c r="Q35" s="27">
        <v>6387.62</v>
      </c>
      <c r="R35" s="20">
        <v>2229.6</v>
      </c>
      <c r="S35" s="9" t="s">
        <v>422</v>
      </c>
    </row>
    <row r="36" spans="1:19" ht="30" customHeight="1">
      <c r="A36" s="3">
        <v>33</v>
      </c>
      <c r="B36" s="7" t="s">
        <v>89</v>
      </c>
      <c r="C36" s="8" t="s">
        <v>468</v>
      </c>
      <c r="D36" s="6" t="s">
        <v>469</v>
      </c>
      <c r="E36" s="6">
        <v>18665022288</v>
      </c>
      <c r="F36" s="6" t="s">
        <v>406</v>
      </c>
      <c r="G36" s="6" t="s">
        <v>16</v>
      </c>
      <c r="H36" s="6" t="s">
        <v>16</v>
      </c>
      <c r="I36" s="6" t="s">
        <v>16</v>
      </c>
      <c r="J36" s="6"/>
      <c r="K36" s="6" t="s">
        <v>16</v>
      </c>
      <c r="L36" s="6" t="s">
        <v>16</v>
      </c>
      <c r="M36" s="20">
        <v>11229.359899999999</v>
      </c>
      <c r="N36" s="20">
        <v>11494.0708</v>
      </c>
      <c r="O36" s="21">
        <v>2.3573106780556598E-2</v>
      </c>
      <c r="P36" s="27">
        <v>12702.9</v>
      </c>
      <c r="Q36" s="27">
        <v>12702.9</v>
      </c>
      <c r="R36" s="20">
        <v>11494.0708</v>
      </c>
      <c r="S36" s="9"/>
    </row>
    <row r="37" spans="1:19" ht="30" customHeight="1">
      <c r="A37" s="3">
        <v>34</v>
      </c>
      <c r="B37" s="7" t="s">
        <v>89</v>
      </c>
      <c r="C37" s="8" t="s">
        <v>470</v>
      </c>
      <c r="D37" s="6" t="s">
        <v>471</v>
      </c>
      <c r="E37" s="6">
        <v>87513018</v>
      </c>
      <c r="F37" s="6" t="s">
        <v>406</v>
      </c>
      <c r="G37" s="6" t="s">
        <v>16</v>
      </c>
      <c r="H37" s="6" t="s">
        <v>16</v>
      </c>
      <c r="I37" s="6" t="s">
        <v>16</v>
      </c>
      <c r="J37" s="6"/>
      <c r="K37" s="6" t="s">
        <v>16</v>
      </c>
      <c r="L37" s="6" t="s">
        <v>16</v>
      </c>
      <c r="M37" s="22" t="s">
        <v>435</v>
      </c>
      <c r="N37" s="20">
        <v>2364</v>
      </c>
      <c r="O37" s="21">
        <v>1</v>
      </c>
      <c r="P37" s="27">
        <v>2295.39</v>
      </c>
      <c r="Q37" s="31">
        <v>2253.8000000000002</v>
      </c>
      <c r="R37" s="31">
        <v>2253.8000000000002</v>
      </c>
      <c r="S37" s="9"/>
    </row>
    <row r="38" spans="1:19" ht="30" customHeight="1">
      <c r="A38" s="3">
        <v>35</v>
      </c>
      <c r="B38" s="7" t="s">
        <v>89</v>
      </c>
      <c r="C38" s="8" t="s">
        <v>472</v>
      </c>
      <c r="D38" s="6" t="s">
        <v>473</v>
      </c>
      <c r="E38" s="6">
        <v>38115108</v>
      </c>
      <c r="F38" s="6" t="s">
        <v>406</v>
      </c>
      <c r="G38" s="6" t="s">
        <v>16</v>
      </c>
      <c r="H38" s="6" t="s">
        <v>16</v>
      </c>
      <c r="I38" s="6" t="s">
        <v>16</v>
      </c>
      <c r="J38" s="6"/>
      <c r="K38" s="6" t="s">
        <v>16</v>
      </c>
      <c r="L38" s="6" t="s">
        <v>16</v>
      </c>
      <c r="M38" s="20">
        <v>16568.725900000001</v>
      </c>
      <c r="N38" s="20">
        <v>7996.5915999999997</v>
      </c>
      <c r="O38" s="21">
        <v>-0.51736834514233798</v>
      </c>
      <c r="P38" s="27">
        <v>7602.2304000000004</v>
      </c>
      <c r="Q38" s="27">
        <v>7602.2304000000004</v>
      </c>
      <c r="R38" s="27">
        <v>7602.2304000000004</v>
      </c>
      <c r="S38" s="9"/>
    </row>
    <row r="39" spans="1:19" ht="30" customHeight="1">
      <c r="A39" s="3">
        <v>36</v>
      </c>
      <c r="B39" s="7" t="s">
        <v>89</v>
      </c>
      <c r="C39" s="8" t="s">
        <v>474</v>
      </c>
      <c r="D39" s="6" t="s">
        <v>475</v>
      </c>
      <c r="E39" s="6">
        <v>13760866148</v>
      </c>
      <c r="F39" s="6" t="s">
        <v>406</v>
      </c>
      <c r="G39" s="6" t="s">
        <v>16</v>
      </c>
      <c r="H39" s="6" t="s">
        <v>16</v>
      </c>
      <c r="I39" s="6" t="s">
        <v>16</v>
      </c>
      <c r="J39" s="6"/>
      <c r="K39" s="6" t="s">
        <v>16</v>
      </c>
      <c r="L39" s="6" t="s">
        <v>16</v>
      </c>
      <c r="M39" s="20">
        <v>2378.4124000000002</v>
      </c>
      <c r="N39" s="20">
        <v>3182.0248000000001</v>
      </c>
      <c r="O39" s="21">
        <v>0.33787765317738799</v>
      </c>
      <c r="P39" s="27">
        <v>2318.2399999999998</v>
      </c>
      <c r="Q39" s="31">
        <v>1508.895</v>
      </c>
      <c r="R39" s="31">
        <v>1508.895</v>
      </c>
      <c r="S39" s="9"/>
    </row>
    <row r="40" spans="1:19" ht="30" customHeight="1">
      <c r="A40" s="3">
        <v>37</v>
      </c>
      <c r="B40" s="7" t="s">
        <v>89</v>
      </c>
      <c r="C40" s="8" t="s">
        <v>476</v>
      </c>
      <c r="D40" s="6" t="s">
        <v>477</v>
      </c>
      <c r="E40" s="6">
        <v>38638875</v>
      </c>
      <c r="F40" s="6" t="s">
        <v>406</v>
      </c>
      <c r="G40" s="6" t="s">
        <v>16</v>
      </c>
      <c r="H40" s="6" t="s">
        <v>16</v>
      </c>
      <c r="I40" s="6" t="s">
        <v>16</v>
      </c>
      <c r="J40" s="6"/>
      <c r="K40" s="6" t="s">
        <v>16</v>
      </c>
      <c r="L40" s="6" t="s">
        <v>16</v>
      </c>
      <c r="M40" s="20">
        <v>6219.2878000000001</v>
      </c>
      <c r="N40" s="20">
        <v>19672.657500000001</v>
      </c>
      <c r="O40" s="21">
        <v>2.16316885994567</v>
      </c>
      <c r="P40" s="27">
        <v>12456.43</v>
      </c>
      <c r="Q40" s="31">
        <v>2247</v>
      </c>
      <c r="R40" s="31">
        <v>2247</v>
      </c>
      <c r="S40" s="9"/>
    </row>
    <row r="41" spans="1:19" ht="30" customHeight="1">
      <c r="A41" s="3">
        <v>38</v>
      </c>
      <c r="B41" s="7" t="s">
        <v>478</v>
      </c>
      <c r="C41" s="8" t="s">
        <v>479</v>
      </c>
      <c r="D41" s="6" t="s">
        <v>480</v>
      </c>
      <c r="E41" s="6">
        <v>18826233040</v>
      </c>
      <c r="F41" s="6" t="s">
        <v>406</v>
      </c>
      <c r="G41" s="6" t="s">
        <v>16</v>
      </c>
      <c r="H41" s="6" t="s">
        <v>16</v>
      </c>
      <c r="I41" s="6" t="s">
        <v>16</v>
      </c>
      <c r="J41" s="6"/>
      <c r="K41" s="6" t="s">
        <v>16</v>
      </c>
      <c r="L41" s="6" t="s">
        <v>16</v>
      </c>
      <c r="M41" s="20">
        <v>416.69799999999998</v>
      </c>
      <c r="N41" s="20">
        <v>2050.3537999999999</v>
      </c>
      <c r="O41" s="21">
        <v>3.9204790999716801</v>
      </c>
      <c r="P41" s="27">
        <v>1671</v>
      </c>
      <c r="Q41" s="31">
        <v>1145</v>
      </c>
      <c r="R41" s="31">
        <v>1145</v>
      </c>
      <c r="S41" s="9"/>
    </row>
    <row r="42" spans="1:19" ht="30" customHeight="1">
      <c r="A42" s="3">
        <v>39</v>
      </c>
      <c r="B42" s="7" t="s">
        <v>478</v>
      </c>
      <c r="C42" s="8" t="s">
        <v>481</v>
      </c>
      <c r="D42" s="6" t="s">
        <v>482</v>
      </c>
      <c r="E42" s="6">
        <v>13925066081</v>
      </c>
      <c r="F42" s="6" t="s">
        <v>406</v>
      </c>
      <c r="G42" s="6" t="s">
        <v>16</v>
      </c>
      <c r="H42" s="6" t="s">
        <v>16</v>
      </c>
      <c r="I42" s="6" t="s">
        <v>16</v>
      </c>
      <c r="J42" s="6"/>
      <c r="K42" s="6" t="s">
        <v>16</v>
      </c>
      <c r="L42" s="6" t="s">
        <v>16</v>
      </c>
      <c r="M42" s="20">
        <v>1260.3127999999999</v>
      </c>
      <c r="N42" s="20">
        <v>2194.7231000000002</v>
      </c>
      <c r="O42" s="21">
        <v>0.74141141786388298</v>
      </c>
      <c r="P42" s="27">
        <v>2005.0064</v>
      </c>
      <c r="Q42" s="31">
        <v>1189.26</v>
      </c>
      <c r="R42" s="31">
        <v>1189.26</v>
      </c>
      <c r="S42" s="9"/>
    </row>
    <row r="43" spans="1:19" ht="30" customHeight="1">
      <c r="A43" s="3">
        <v>40</v>
      </c>
      <c r="B43" s="7" t="s">
        <v>478</v>
      </c>
      <c r="C43" s="8" t="s">
        <v>483</v>
      </c>
      <c r="D43" s="12" t="s">
        <v>484</v>
      </c>
      <c r="E43" s="12">
        <v>13924211243</v>
      </c>
      <c r="F43" s="6" t="s">
        <v>406</v>
      </c>
      <c r="G43" s="6" t="s">
        <v>16</v>
      </c>
      <c r="H43" s="6" t="s">
        <v>16</v>
      </c>
      <c r="I43" s="6" t="s">
        <v>16</v>
      </c>
      <c r="J43" s="6"/>
      <c r="K43" s="6" t="s">
        <v>16</v>
      </c>
      <c r="L43" s="6" t="s">
        <v>16</v>
      </c>
      <c r="M43" s="22" t="s">
        <v>435</v>
      </c>
      <c r="N43" s="20">
        <v>3892.7586000000001</v>
      </c>
      <c r="O43" s="21">
        <v>1</v>
      </c>
      <c r="P43" s="27">
        <v>3777.0225</v>
      </c>
      <c r="Q43" s="27">
        <v>3777.0225</v>
      </c>
      <c r="R43" s="27">
        <v>3777.0225</v>
      </c>
      <c r="S43" s="9" t="s">
        <v>422</v>
      </c>
    </row>
    <row r="44" spans="1:19" ht="30" customHeight="1">
      <c r="A44" s="3">
        <v>41</v>
      </c>
      <c r="B44" s="7" t="s">
        <v>478</v>
      </c>
      <c r="C44" s="8" t="s">
        <v>485</v>
      </c>
      <c r="D44" s="12" t="s">
        <v>486</v>
      </c>
      <c r="E44" s="12">
        <v>15626256872</v>
      </c>
      <c r="F44" s="6" t="s">
        <v>406</v>
      </c>
      <c r="G44" s="6" t="s">
        <v>16</v>
      </c>
      <c r="H44" s="6" t="s">
        <v>16</v>
      </c>
      <c r="I44" s="6" t="s">
        <v>16</v>
      </c>
      <c r="J44" s="6"/>
      <c r="K44" s="6" t="s">
        <v>16</v>
      </c>
      <c r="L44" s="6" t="s">
        <v>16</v>
      </c>
      <c r="M44" s="20">
        <v>3019.2624000000001</v>
      </c>
      <c r="N44" s="20">
        <v>6498.2406000000001</v>
      </c>
      <c r="O44" s="21">
        <v>1.15226096280999</v>
      </c>
      <c r="P44" s="27">
        <v>3282.6556</v>
      </c>
      <c r="Q44" s="31">
        <v>2093</v>
      </c>
      <c r="R44" s="31">
        <v>2093</v>
      </c>
      <c r="S44" s="9"/>
    </row>
    <row r="45" spans="1:19" ht="30" customHeight="1">
      <c r="A45" s="3">
        <v>42</v>
      </c>
      <c r="B45" s="7" t="s">
        <v>478</v>
      </c>
      <c r="C45" s="8" t="s">
        <v>487</v>
      </c>
      <c r="D45" s="12" t="s">
        <v>488</v>
      </c>
      <c r="E45" s="15">
        <v>13926446796</v>
      </c>
      <c r="F45" s="6" t="s">
        <v>406</v>
      </c>
      <c r="G45" s="6" t="s">
        <v>16</v>
      </c>
      <c r="H45" s="6" t="s">
        <v>16</v>
      </c>
      <c r="I45" s="6" t="s">
        <v>16</v>
      </c>
      <c r="J45" s="6" t="s">
        <v>16</v>
      </c>
      <c r="K45" s="6" t="s">
        <v>16</v>
      </c>
      <c r="L45" s="6" t="s">
        <v>16</v>
      </c>
      <c r="M45" s="20">
        <v>405.4348</v>
      </c>
      <c r="N45" s="20">
        <v>662.38630000000001</v>
      </c>
      <c r="O45" s="21">
        <v>0.63376774761318</v>
      </c>
      <c r="P45" s="27">
        <v>662.38369999999998</v>
      </c>
      <c r="Q45" s="31">
        <v>662.38369999999998</v>
      </c>
      <c r="R45" s="20">
        <v>662.38630000000001</v>
      </c>
      <c r="S45" s="9"/>
    </row>
    <row r="46" spans="1:19" ht="30" customHeight="1">
      <c r="A46" s="3">
        <v>43</v>
      </c>
      <c r="B46" s="7" t="s">
        <v>478</v>
      </c>
      <c r="C46" s="8" t="s">
        <v>121</v>
      </c>
      <c r="D46" s="12" t="s">
        <v>489</v>
      </c>
      <c r="E46" s="12">
        <v>18664656658</v>
      </c>
      <c r="F46" s="6" t="s">
        <v>406</v>
      </c>
      <c r="G46" s="6" t="s">
        <v>16</v>
      </c>
      <c r="H46" s="6" t="s">
        <v>16</v>
      </c>
      <c r="I46" s="6" t="s">
        <v>16</v>
      </c>
      <c r="J46" s="6" t="s">
        <v>16</v>
      </c>
      <c r="K46" s="6" t="s">
        <v>16</v>
      </c>
      <c r="L46" s="6" t="s">
        <v>16</v>
      </c>
      <c r="M46" s="22" t="s">
        <v>435</v>
      </c>
      <c r="N46" s="20">
        <v>3292.39</v>
      </c>
      <c r="O46" s="21">
        <v>1</v>
      </c>
      <c r="P46" s="27">
        <v>2180.39</v>
      </c>
      <c r="Q46" s="31">
        <v>2012.37</v>
      </c>
      <c r="R46" s="31">
        <v>2012.37</v>
      </c>
      <c r="S46" s="9"/>
    </row>
    <row r="47" spans="1:19" ht="30" customHeight="1">
      <c r="A47" s="3">
        <v>44</v>
      </c>
      <c r="B47" s="7" t="s">
        <v>478</v>
      </c>
      <c r="C47" s="8" t="s">
        <v>490</v>
      </c>
      <c r="D47" s="12" t="s">
        <v>491</v>
      </c>
      <c r="E47" s="12">
        <v>15813330946</v>
      </c>
      <c r="F47" s="6" t="s">
        <v>406</v>
      </c>
      <c r="G47" s="6" t="s">
        <v>16</v>
      </c>
      <c r="H47" s="6" t="s">
        <v>16</v>
      </c>
      <c r="I47" s="6" t="s">
        <v>16</v>
      </c>
      <c r="J47" s="6"/>
      <c r="K47" s="6" t="s">
        <v>16</v>
      </c>
      <c r="L47" s="6" t="s">
        <v>16</v>
      </c>
      <c r="M47" s="20">
        <v>1294.7374</v>
      </c>
      <c r="N47" s="20">
        <v>1870.6473000000001</v>
      </c>
      <c r="O47" s="21">
        <v>0.44480826768424198</v>
      </c>
      <c r="P47" s="27">
        <v>1218.1389999999999</v>
      </c>
      <c r="Q47" s="35">
        <v>1209</v>
      </c>
      <c r="R47" s="35">
        <v>1209</v>
      </c>
      <c r="S47" s="9"/>
    </row>
    <row r="48" spans="1:19" ht="30" customHeight="1">
      <c r="A48" s="3">
        <v>45</v>
      </c>
      <c r="B48" s="7" t="s">
        <v>478</v>
      </c>
      <c r="C48" s="8" t="s">
        <v>492</v>
      </c>
      <c r="D48" s="12" t="s">
        <v>493</v>
      </c>
      <c r="E48" s="12">
        <v>18902285568</v>
      </c>
      <c r="F48" s="6" t="s">
        <v>406</v>
      </c>
      <c r="G48" s="6" t="s">
        <v>16</v>
      </c>
      <c r="H48" s="6" t="s">
        <v>16</v>
      </c>
      <c r="I48" s="6" t="s">
        <v>16</v>
      </c>
      <c r="J48" s="6" t="s">
        <v>16</v>
      </c>
      <c r="K48" s="6" t="s">
        <v>16</v>
      </c>
      <c r="L48" s="6" t="s">
        <v>16</v>
      </c>
      <c r="M48" s="22" t="s">
        <v>435</v>
      </c>
      <c r="N48" s="20">
        <v>5014.4769999999999</v>
      </c>
      <c r="O48" s="21">
        <v>1</v>
      </c>
      <c r="P48" s="27">
        <v>3799.3742000000002</v>
      </c>
      <c r="Q48" s="31">
        <v>3358.98</v>
      </c>
      <c r="R48" s="31">
        <v>3358.98</v>
      </c>
      <c r="S48" s="9"/>
    </row>
    <row r="49" spans="1:19" ht="30" customHeight="1">
      <c r="A49" s="3">
        <v>46</v>
      </c>
      <c r="B49" s="7" t="s">
        <v>97</v>
      </c>
      <c r="C49" s="13" t="s">
        <v>388</v>
      </c>
      <c r="D49" s="6" t="s">
        <v>494</v>
      </c>
      <c r="E49" s="6">
        <v>83828350</v>
      </c>
      <c r="F49" s="6" t="s">
        <v>406</v>
      </c>
      <c r="G49" s="6" t="s">
        <v>16</v>
      </c>
      <c r="H49" s="6" t="s">
        <v>16</v>
      </c>
      <c r="I49" s="6" t="s">
        <v>16</v>
      </c>
      <c r="J49" s="6"/>
      <c r="K49" s="6" t="s">
        <v>16</v>
      </c>
      <c r="L49" s="6" t="s">
        <v>16</v>
      </c>
      <c r="M49" s="20">
        <v>1446.9023</v>
      </c>
      <c r="N49" s="20">
        <v>5018.7031999999999</v>
      </c>
      <c r="O49" s="21">
        <v>2.4685847137018202</v>
      </c>
      <c r="P49" s="32">
        <v>863.4</v>
      </c>
      <c r="Q49" s="32">
        <v>863.4</v>
      </c>
      <c r="R49" s="32">
        <v>863.4</v>
      </c>
      <c r="S49" s="9"/>
    </row>
    <row r="50" spans="1:19" ht="30" customHeight="1">
      <c r="A50" s="3">
        <v>47</v>
      </c>
      <c r="B50" s="7" t="s">
        <v>97</v>
      </c>
      <c r="C50" s="13" t="s">
        <v>495</v>
      </c>
      <c r="D50" s="6" t="s">
        <v>496</v>
      </c>
      <c r="E50" s="6" t="s">
        <v>497</v>
      </c>
      <c r="F50" s="6" t="s">
        <v>406</v>
      </c>
      <c r="G50" s="6" t="s">
        <v>16</v>
      </c>
      <c r="H50" s="6" t="s">
        <v>16</v>
      </c>
      <c r="I50" s="6" t="s">
        <v>16</v>
      </c>
      <c r="J50" s="6" t="s">
        <v>16</v>
      </c>
      <c r="K50" s="6" t="s">
        <v>16</v>
      </c>
      <c r="L50" s="6" t="s">
        <v>16</v>
      </c>
      <c r="M50" s="20">
        <v>998.06730000000005</v>
      </c>
      <c r="N50" s="20">
        <v>1249.3047999999999</v>
      </c>
      <c r="O50" s="21">
        <v>0.25172400698830599</v>
      </c>
      <c r="P50" s="32">
        <v>1007.5353</v>
      </c>
      <c r="Q50" s="32">
        <v>1007.5353</v>
      </c>
      <c r="R50" s="32">
        <v>1007.5353</v>
      </c>
      <c r="S50" s="9"/>
    </row>
    <row r="51" spans="1:19" ht="30" customHeight="1">
      <c r="A51" s="3">
        <v>48</v>
      </c>
      <c r="B51" s="7" t="s">
        <v>97</v>
      </c>
      <c r="C51" s="13" t="s">
        <v>498</v>
      </c>
      <c r="D51" s="6" t="s">
        <v>499</v>
      </c>
      <c r="E51" s="6">
        <v>18520703982</v>
      </c>
      <c r="F51" s="6" t="s">
        <v>406</v>
      </c>
      <c r="G51" s="6" t="s">
        <v>16</v>
      </c>
      <c r="H51" s="6" t="s">
        <v>16</v>
      </c>
      <c r="I51" s="6" t="s">
        <v>16</v>
      </c>
      <c r="J51" s="6"/>
      <c r="K51" s="6" t="s">
        <v>16</v>
      </c>
      <c r="L51" s="6" t="s">
        <v>16</v>
      </c>
      <c r="M51" s="20">
        <v>449.51850000000002</v>
      </c>
      <c r="N51" s="20">
        <v>1843.1115</v>
      </c>
      <c r="O51" s="21">
        <v>3.10019053720815</v>
      </c>
      <c r="P51" s="32">
        <v>552.35</v>
      </c>
      <c r="Q51" s="32">
        <v>552.35</v>
      </c>
      <c r="R51" s="32">
        <v>552.35</v>
      </c>
      <c r="S51" s="9"/>
    </row>
    <row r="52" spans="1:19" ht="30" customHeight="1">
      <c r="A52" s="3">
        <v>49</v>
      </c>
      <c r="B52" s="7" t="s">
        <v>97</v>
      </c>
      <c r="C52" s="13" t="s">
        <v>315</v>
      </c>
      <c r="D52" s="6" t="s">
        <v>316</v>
      </c>
      <c r="E52" s="6">
        <v>13924297990</v>
      </c>
      <c r="F52" s="6" t="s">
        <v>406</v>
      </c>
      <c r="G52" s="6" t="s">
        <v>16</v>
      </c>
      <c r="H52" s="6" t="s">
        <v>16</v>
      </c>
      <c r="I52" s="6" t="s">
        <v>16</v>
      </c>
      <c r="J52" s="6"/>
      <c r="K52" s="6" t="s">
        <v>16</v>
      </c>
      <c r="L52" s="6" t="s">
        <v>16</v>
      </c>
      <c r="M52" s="22" t="s">
        <v>435</v>
      </c>
      <c r="N52" s="20">
        <v>599</v>
      </c>
      <c r="O52" s="21">
        <v>1</v>
      </c>
      <c r="P52" s="36">
        <v>587.65099999999995</v>
      </c>
      <c r="Q52" s="31">
        <v>576.99300000000005</v>
      </c>
      <c r="R52" s="31">
        <v>576.99300000000005</v>
      </c>
      <c r="S52" s="9"/>
    </row>
    <row r="53" spans="1:19" ht="30" customHeight="1">
      <c r="A53" s="3">
        <v>50</v>
      </c>
      <c r="B53" s="7" t="s">
        <v>97</v>
      </c>
      <c r="C53" s="16" t="s">
        <v>500</v>
      </c>
      <c r="D53" s="12" t="s">
        <v>501</v>
      </c>
      <c r="E53" s="12">
        <v>18665551368</v>
      </c>
      <c r="F53" s="6" t="s">
        <v>406</v>
      </c>
      <c r="G53" s="6" t="s">
        <v>16</v>
      </c>
      <c r="H53" s="6" t="s">
        <v>16</v>
      </c>
      <c r="I53" s="6" t="s">
        <v>16</v>
      </c>
      <c r="J53" s="6"/>
      <c r="K53" s="6" t="s">
        <v>16</v>
      </c>
      <c r="L53" s="6" t="s">
        <v>16</v>
      </c>
      <c r="M53" s="22" t="s">
        <v>435</v>
      </c>
      <c r="N53" s="20">
        <v>1666.0728999999999</v>
      </c>
      <c r="O53" s="21">
        <v>1</v>
      </c>
      <c r="P53" s="30">
        <v>1902.52</v>
      </c>
      <c r="Q53" s="31">
        <v>1255</v>
      </c>
      <c r="R53" s="31">
        <v>1255</v>
      </c>
      <c r="S53" s="9"/>
    </row>
    <row r="54" spans="1:19" ht="30" customHeight="1">
      <c r="A54" s="3">
        <v>51</v>
      </c>
      <c r="B54" s="7" t="s">
        <v>97</v>
      </c>
      <c r="C54" s="13" t="s">
        <v>502</v>
      </c>
      <c r="D54" s="6" t="s">
        <v>503</v>
      </c>
      <c r="E54" s="6">
        <v>18922269878</v>
      </c>
      <c r="F54" s="6" t="s">
        <v>406</v>
      </c>
      <c r="G54" s="6" t="s">
        <v>16</v>
      </c>
      <c r="H54" s="6" t="s">
        <v>16</v>
      </c>
      <c r="I54" s="6" t="s">
        <v>16</v>
      </c>
      <c r="J54" s="6" t="s">
        <v>16</v>
      </c>
      <c r="K54" s="6" t="s">
        <v>16</v>
      </c>
      <c r="L54" s="6" t="s">
        <v>16</v>
      </c>
      <c r="M54" s="20">
        <v>11528.1888</v>
      </c>
      <c r="N54" s="20">
        <v>8005.4165999999996</v>
      </c>
      <c r="O54" s="21">
        <v>-0.30557898219016</v>
      </c>
      <c r="P54" s="32">
        <v>5857.09</v>
      </c>
      <c r="Q54" s="32">
        <v>5857.09</v>
      </c>
      <c r="R54" s="32">
        <v>5857.09</v>
      </c>
      <c r="S54" s="9"/>
    </row>
    <row r="55" spans="1:19" ht="30" customHeight="1">
      <c r="A55" s="3">
        <v>52</v>
      </c>
      <c r="B55" s="7" t="s">
        <v>119</v>
      </c>
      <c r="C55" s="8" t="s">
        <v>167</v>
      </c>
      <c r="D55" s="6" t="s">
        <v>168</v>
      </c>
      <c r="E55" s="6">
        <v>13610283295</v>
      </c>
      <c r="F55" s="6" t="s">
        <v>406</v>
      </c>
      <c r="G55" s="6" t="s">
        <v>16</v>
      </c>
      <c r="H55" s="6" t="s">
        <v>16</v>
      </c>
      <c r="I55" s="6" t="s">
        <v>16</v>
      </c>
      <c r="J55" s="6"/>
      <c r="K55" s="6" t="s">
        <v>16</v>
      </c>
      <c r="L55" s="6" t="s">
        <v>16</v>
      </c>
      <c r="M55" s="20">
        <v>1956.45</v>
      </c>
      <c r="N55" s="20">
        <v>1691.25</v>
      </c>
      <c r="O55" s="21">
        <v>-0.13555163689335301</v>
      </c>
      <c r="P55" s="27">
        <v>1548.01</v>
      </c>
      <c r="Q55" s="31"/>
      <c r="R55" s="31"/>
      <c r="S55" s="9" t="s">
        <v>504</v>
      </c>
    </row>
    <row r="56" spans="1:19" ht="30" customHeight="1">
      <c r="A56" s="3">
        <v>53</v>
      </c>
      <c r="B56" s="7" t="s">
        <v>119</v>
      </c>
      <c r="C56" s="8" t="s">
        <v>170</v>
      </c>
      <c r="D56" s="6" t="s">
        <v>171</v>
      </c>
      <c r="E56" s="6">
        <v>13697480091</v>
      </c>
      <c r="F56" s="6" t="s">
        <v>406</v>
      </c>
      <c r="G56" s="6" t="s">
        <v>16</v>
      </c>
      <c r="H56" s="6" t="s">
        <v>16</v>
      </c>
      <c r="I56" s="6" t="s">
        <v>16</v>
      </c>
      <c r="J56" s="6"/>
      <c r="K56" s="6" t="s">
        <v>16</v>
      </c>
      <c r="L56" s="6" t="s">
        <v>16</v>
      </c>
      <c r="M56" s="20">
        <v>1512.6</v>
      </c>
      <c r="N56" s="20">
        <v>1247.46</v>
      </c>
      <c r="O56" s="21">
        <v>-0.17528758429194799</v>
      </c>
      <c r="P56" s="27">
        <v>1457.46</v>
      </c>
      <c r="Q56" s="31"/>
      <c r="R56" s="31"/>
      <c r="S56" s="9" t="s">
        <v>504</v>
      </c>
    </row>
    <row r="57" spans="1:19" ht="30" customHeight="1">
      <c r="A57" s="3">
        <v>54</v>
      </c>
      <c r="B57" s="7" t="s">
        <v>119</v>
      </c>
      <c r="C57" s="8" t="s">
        <v>505</v>
      </c>
      <c r="D57" s="6" t="s">
        <v>506</v>
      </c>
      <c r="E57" s="6">
        <v>18665059719</v>
      </c>
      <c r="F57" s="6" t="s">
        <v>406</v>
      </c>
      <c r="G57" s="6" t="s">
        <v>16</v>
      </c>
      <c r="H57" s="6" t="s">
        <v>16</v>
      </c>
      <c r="I57" s="6" t="s">
        <v>16</v>
      </c>
      <c r="J57" s="6"/>
      <c r="K57" s="6" t="s">
        <v>16</v>
      </c>
      <c r="L57" s="6" t="s">
        <v>16</v>
      </c>
      <c r="M57" s="20">
        <v>3445.2471999999998</v>
      </c>
      <c r="N57" s="20">
        <v>1952.0554</v>
      </c>
      <c r="O57" s="21">
        <v>-0.433406287943576</v>
      </c>
      <c r="P57" s="27">
        <v>1623.7913000000001</v>
      </c>
      <c r="Q57" s="31"/>
      <c r="R57" s="31"/>
      <c r="S57" s="9" t="s">
        <v>504</v>
      </c>
    </row>
    <row r="58" spans="1:19" ht="30" customHeight="1">
      <c r="A58" s="3">
        <v>55</v>
      </c>
      <c r="B58" s="7" t="s">
        <v>119</v>
      </c>
      <c r="C58" s="8" t="s">
        <v>507</v>
      </c>
      <c r="D58" s="6" t="s">
        <v>508</v>
      </c>
      <c r="E58" s="6">
        <v>13392106380</v>
      </c>
      <c r="F58" s="6" t="s">
        <v>406</v>
      </c>
      <c r="G58" s="6" t="s">
        <v>16</v>
      </c>
      <c r="H58" s="6" t="s">
        <v>16</v>
      </c>
      <c r="I58" s="6" t="s">
        <v>16</v>
      </c>
      <c r="J58" s="6"/>
      <c r="K58" s="6" t="s">
        <v>16</v>
      </c>
      <c r="L58" s="6" t="s">
        <v>16</v>
      </c>
      <c r="M58" s="20">
        <v>11196.05</v>
      </c>
      <c r="N58" s="20">
        <v>6751.9193999999998</v>
      </c>
      <c r="O58" s="21">
        <v>-0.39693736630329401</v>
      </c>
      <c r="P58" s="27">
        <v>5054.4799999999996</v>
      </c>
      <c r="Q58" s="31">
        <v>4914.84</v>
      </c>
      <c r="R58" s="31">
        <v>4914.84</v>
      </c>
      <c r="S58" s="9" t="s">
        <v>509</v>
      </c>
    </row>
    <row r="59" spans="1:19" ht="30" customHeight="1">
      <c r="A59" s="3">
        <v>56</v>
      </c>
      <c r="B59" s="11" t="s">
        <v>38</v>
      </c>
      <c r="C59" s="13" t="s">
        <v>510</v>
      </c>
      <c r="D59" s="6" t="s">
        <v>511</v>
      </c>
      <c r="E59" s="6">
        <v>15989205391</v>
      </c>
      <c r="F59" s="6" t="s">
        <v>406</v>
      </c>
      <c r="G59" s="6" t="s">
        <v>16</v>
      </c>
      <c r="H59" s="6" t="s">
        <v>16</v>
      </c>
      <c r="I59" s="6"/>
      <c r="J59" s="6" t="s">
        <v>16</v>
      </c>
      <c r="K59" s="6" t="s">
        <v>16</v>
      </c>
      <c r="L59" s="6" t="s">
        <v>16</v>
      </c>
      <c r="M59" s="21" t="s">
        <v>435</v>
      </c>
      <c r="N59" s="21" t="s">
        <v>435</v>
      </c>
      <c r="O59" s="21" t="s">
        <v>435</v>
      </c>
      <c r="P59" s="32">
        <v>1546</v>
      </c>
      <c r="Q59" s="31"/>
      <c r="R59" s="31"/>
      <c r="S59" s="9" t="s">
        <v>512</v>
      </c>
    </row>
    <row r="60" spans="1:19" ht="30" customHeight="1">
      <c r="A60" s="3">
        <v>57</v>
      </c>
      <c r="B60" s="11" t="s">
        <v>38</v>
      </c>
      <c r="C60" s="13" t="s">
        <v>513</v>
      </c>
      <c r="D60" s="6" t="s">
        <v>514</v>
      </c>
      <c r="E60" s="6">
        <v>13612791517</v>
      </c>
      <c r="F60" s="6" t="s">
        <v>406</v>
      </c>
      <c r="G60" s="6" t="s">
        <v>16</v>
      </c>
      <c r="H60" s="6" t="s">
        <v>16</v>
      </c>
      <c r="I60" s="6" t="s">
        <v>16</v>
      </c>
      <c r="J60" s="6"/>
      <c r="K60" s="6" t="s">
        <v>16</v>
      </c>
      <c r="L60" s="6" t="s">
        <v>16</v>
      </c>
      <c r="M60" s="21" t="s">
        <v>435</v>
      </c>
      <c r="N60" s="21" t="s">
        <v>435</v>
      </c>
      <c r="O60" s="21" t="s">
        <v>435</v>
      </c>
      <c r="P60" s="32">
        <v>746.69</v>
      </c>
      <c r="Q60" s="31"/>
      <c r="R60" s="31"/>
      <c r="S60" s="9" t="s">
        <v>512</v>
      </c>
    </row>
    <row r="61" spans="1:19" ht="30" customHeight="1">
      <c r="A61" s="3">
        <v>58</v>
      </c>
      <c r="B61" s="7" t="s">
        <v>415</v>
      </c>
      <c r="C61" s="8" t="s">
        <v>515</v>
      </c>
      <c r="D61" s="6" t="s">
        <v>516</v>
      </c>
      <c r="E61" s="6">
        <v>28069727</v>
      </c>
      <c r="F61" s="6" t="s">
        <v>406</v>
      </c>
      <c r="G61" s="6" t="s">
        <v>16</v>
      </c>
      <c r="H61" s="6" t="s">
        <v>16</v>
      </c>
      <c r="I61" s="6" t="s">
        <v>16</v>
      </c>
      <c r="J61" s="6"/>
      <c r="K61" s="6" t="s">
        <v>16</v>
      </c>
      <c r="L61" s="6" t="s">
        <v>16</v>
      </c>
      <c r="M61" s="20">
        <v>587.84929999999997</v>
      </c>
      <c r="N61" s="20">
        <v>461.4676</v>
      </c>
      <c r="O61" s="21">
        <v>-0.214989964264651</v>
      </c>
      <c r="P61" s="30">
        <v>517.58429999999998</v>
      </c>
      <c r="Q61" s="31"/>
      <c r="R61" s="31"/>
      <c r="S61" s="9" t="s">
        <v>504</v>
      </c>
    </row>
    <row r="62" spans="1:19" ht="30" customHeight="1">
      <c r="A62" s="3">
        <v>59</v>
      </c>
      <c r="B62" s="7" t="s">
        <v>415</v>
      </c>
      <c r="C62" s="8" t="s">
        <v>517</v>
      </c>
      <c r="D62" s="6" t="s">
        <v>518</v>
      </c>
      <c r="E62" s="6">
        <v>85195848</v>
      </c>
      <c r="F62" s="6" t="s">
        <v>406</v>
      </c>
      <c r="G62" s="6" t="s">
        <v>16</v>
      </c>
      <c r="H62" s="6" t="s">
        <v>16</v>
      </c>
      <c r="I62" s="6" t="s">
        <v>16</v>
      </c>
      <c r="J62" s="6"/>
      <c r="K62" s="6" t="s">
        <v>16</v>
      </c>
      <c r="L62" s="6" t="s">
        <v>16</v>
      </c>
      <c r="M62" s="20">
        <v>885</v>
      </c>
      <c r="N62" s="20">
        <v>917.3</v>
      </c>
      <c r="O62" s="21">
        <v>3.6497175141242899E-2</v>
      </c>
      <c r="P62" s="30">
        <v>1148.297</v>
      </c>
      <c r="Q62" s="31"/>
      <c r="R62" s="31"/>
      <c r="S62" s="9" t="s">
        <v>504</v>
      </c>
    </row>
    <row r="63" spans="1:19" ht="30" customHeight="1">
      <c r="A63" s="3">
        <v>60</v>
      </c>
      <c r="B63" s="7" t="s">
        <v>415</v>
      </c>
      <c r="C63" s="8" t="s">
        <v>519</v>
      </c>
      <c r="D63" s="6" t="s">
        <v>520</v>
      </c>
      <c r="E63" s="6">
        <v>18620789100</v>
      </c>
      <c r="F63" s="6" t="s">
        <v>406</v>
      </c>
      <c r="G63" s="6" t="s">
        <v>16</v>
      </c>
      <c r="H63" s="6" t="s">
        <v>16</v>
      </c>
      <c r="I63" s="6" t="s">
        <v>16</v>
      </c>
      <c r="J63" s="6"/>
      <c r="K63" s="6" t="s">
        <v>16</v>
      </c>
      <c r="L63" s="6" t="s">
        <v>16</v>
      </c>
      <c r="M63" s="20">
        <v>7054.2534999999998</v>
      </c>
      <c r="N63" s="20">
        <v>9166.7934000000005</v>
      </c>
      <c r="O63" s="21">
        <v>0.29947036918931302</v>
      </c>
      <c r="P63" s="30">
        <v>2901.3</v>
      </c>
      <c r="Q63" s="31"/>
      <c r="R63" s="31"/>
      <c r="S63" s="9" t="s">
        <v>521</v>
      </c>
    </row>
    <row r="64" spans="1:19" ht="30" customHeight="1">
      <c r="A64" s="3">
        <v>61</v>
      </c>
      <c r="B64" s="7" t="s">
        <v>415</v>
      </c>
      <c r="C64" s="8" t="s">
        <v>522</v>
      </c>
      <c r="D64" s="6" t="s">
        <v>523</v>
      </c>
      <c r="E64" s="6">
        <v>28209754</v>
      </c>
      <c r="F64" s="6" t="s">
        <v>406</v>
      </c>
      <c r="G64" s="6" t="s">
        <v>16</v>
      </c>
      <c r="H64" s="6" t="s">
        <v>16</v>
      </c>
      <c r="I64" s="6"/>
      <c r="J64" s="6" t="s">
        <v>16</v>
      </c>
      <c r="K64" s="6" t="s">
        <v>16</v>
      </c>
      <c r="L64" s="6" t="s">
        <v>16</v>
      </c>
      <c r="M64" s="20">
        <v>5343.8604999999998</v>
      </c>
      <c r="N64" s="20">
        <v>5491.7043999999996</v>
      </c>
      <c r="O64" s="21">
        <v>2.7666122646727E-2</v>
      </c>
      <c r="P64" s="30">
        <v>5465.6</v>
      </c>
      <c r="Q64" s="31"/>
      <c r="R64" s="31"/>
      <c r="S64" s="9" t="s">
        <v>524</v>
      </c>
    </row>
    <row r="65" spans="1:19" ht="30" customHeight="1">
      <c r="A65" s="3">
        <v>62</v>
      </c>
      <c r="B65" s="7" t="s">
        <v>415</v>
      </c>
      <c r="C65" s="8" t="s">
        <v>525</v>
      </c>
      <c r="D65" s="6" t="s">
        <v>526</v>
      </c>
      <c r="E65" s="6">
        <v>13560101906</v>
      </c>
      <c r="F65" s="6" t="s">
        <v>406</v>
      </c>
      <c r="G65" s="6" t="s">
        <v>16</v>
      </c>
      <c r="H65" s="6" t="s">
        <v>16</v>
      </c>
      <c r="I65" s="6" t="s">
        <v>16</v>
      </c>
      <c r="J65" s="6"/>
      <c r="K65" s="6"/>
      <c r="L65" s="6" t="s">
        <v>16</v>
      </c>
      <c r="M65" s="20">
        <v>826.17</v>
      </c>
      <c r="N65" s="20">
        <v>1317.3590999999999</v>
      </c>
      <c r="O65" s="21">
        <v>0.59453756490794896</v>
      </c>
      <c r="P65" s="30">
        <v>581</v>
      </c>
      <c r="Q65" s="31">
        <v>0</v>
      </c>
      <c r="R65" s="31">
        <v>0</v>
      </c>
      <c r="S65" s="9" t="s">
        <v>527</v>
      </c>
    </row>
    <row r="66" spans="1:19" ht="30" customHeight="1">
      <c r="A66" s="3">
        <v>63</v>
      </c>
      <c r="B66" s="7" t="s">
        <v>415</v>
      </c>
      <c r="C66" s="8" t="s">
        <v>528</v>
      </c>
      <c r="D66" s="6" t="s">
        <v>529</v>
      </c>
      <c r="E66" s="6">
        <v>13726900726</v>
      </c>
      <c r="F66" s="6" t="s">
        <v>406</v>
      </c>
      <c r="G66" s="6" t="s">
        <v>16</v>
      </c>
      <c r="H66" s="6" t="s">
        <v>16</v>
      </c>
      <c r="I66" s="6" t="s">
        <v>16</v>
      </c>
      <c r="J66" s="6"/>
      <c r="K66" s="6" t="s">
        <v>16</v>
      </c>
      <c r="L66" s="6" t="s">
        <v>16</v>
      </c>
      <c r="M66" s="20">
        <v>773.21479999999997</v>
      </c>
      <c r="N66" s="20">
        <v>990.95060000000001</v>
      </c>
      <c r="O66" s="21">
        <v>0.28159807598095599</v>
      </c>
      <c r="P66" s="30">
        <v>671.81560000000002</v>
      </c>
      <c r="Q66" s="31">
        <v>126</v>
      </c>
      <c r="R66" s="31">
        <v>126</v>
      </c>
      <c r="S66" s="39" t="s">
        <v>530</v>
      </c>
    </row>
    <row r="67" spans="1:19" ht="30" customHeight="1">
      <c r="A67" s="3">
        <v>64</v>
      </c>
      <c r="B67" s="11" t="s">
        <v>92</v>
      </c>
      <c r="C67" s="8" t="s">
        <v>531</v>
      </c>
      <c r="D67" s="6" t="s">
        <v>532</v>
      </c>
      <c r="E67" s="6">
        <v>13922138339</v>
      </c>
      <c r="F67" s="6" t="s">
        <v>406</v>
      </c>
      <c r="G67" s="6" t="s">
        <v>16</v>
      </c>
      <c r="H67" s="6" t="s">
        <v>16</v>
      </c>
      <c r="I67" s="6" t="s">
        <v>16</v>
      </c>
      <c r="J67" s="6"/>
      <c r="K67" s="6" t="s">
        <v>16</v>
      </c>
      <c r="L67" s="6" t="s">
        <v>16</v>
      </c>
      <c r="M67" s="20">
        <v>1506.6</v>
      </c>
      <c r="N67" s="20">
        <v>1350.26</v>
      </c>
      <c r="O67" s="21">
        <v>-0.10377007832205</v>
      </c>
      <c r="P67" s="27">
        <v>1438.15</v>
      </c>
      <c r="Q67" s="31"/>
      <c r="R67" s="31"/>
      <c r="S67" s="9" t="s">
        <v>504</v>
      </c>
    </row>
    <row r="68" spans="1:19" ht="30" customHeight="1">
      <c r="A68" s="3">
        <v>65</v>
      </c>
      <c r="B68" s="11" t="s">
        <v>92</v>
      </c>
      <c r="C68" s="8" t="s">
        <v>533</v>
      </c>
      <c r="D68" s="6" t="s">
        <v>534</v>
      </c>
      <c r="E68" s="6">
        <v>13711166360</v>
      </c>
      <c r="F68" s="6" t="s">
        <v>406</v>
      </c>
      <c r="G68" s="6" t="s">
        <v>16</v>
      </c>
      <c r="H68" s="6" t="s">
        <v>16</v>
      </c>
      <c r="I68" s="6" t="s">
        <v>16</v>
      </c>
      <c r="J68" s="6"/>
      <c r="K68" s="6" t="s">
        <v>16</v>
      </c>
      <c r="L68" s="6" t="s">
        <v>16</v>
      </c>
      <c r="M68" s="20">
        <v>3089.0030999999999</v>
      </c>
      <c r="N68" s="20">
        <v>924.2</v>
      </c>
      <c r="O68" s="21">
        <v>-0.70080962366143296</v>
      </c>
      <c r="P68" s="27">
        <v>2221.08</v>
      </c>
      <c r="Q68" s="31"/>
      <c r="R68" s="31"/>
      <c r="S68" s="9" t="s">
        <v>504</v>
      </c>
    </row>
    <row r="69" spans="1:19" ht="30" customHeight="1">
      <c r="A69" s="3">
        <v>66</v>
      </c>
      <c r="B69" s="11" t="s">
        <v>92</v>
      </c>
      <c r="C69" s="8" t="s">
        <v>535</v>
      </c>
      <c r="D69" s="6" t="s">
        <v>536</v>
      </c>
      <c r="E69" s="6">
        <v>13609712003</v>
      </c>
      <c r="F69" s="6" t="s">
        <v>406</v>
      </c>
      <c r="G69" s="6" t="s">
        <v>16</v>
      </c>
      <c r="H69" s="6" t="s">
        <v>16</v>
      </c>
      <c r="I69" s="6"/>
      <c r="J69" s="6" t="s">
        <v>16</v>
      </c>
      <c r="K69" s="6" t="s">
        <v>16</v>
      </c>
      <c r="L69" s="6" t="s">
        <v>16</v>
      </c>
      <c r="M69" s="21" t="s">
        <v>435</v>
      </c>
      <c r="N69" s="20">
        <v>469.029</v>
      </c>
      <c r="O69" s="21">
        <v>1</v>
      </c>
      <c r="P69" s="27">
        <v>582</v>
      </c>
      <c r="Q69" s="31"/>
      <c r="R69" s="31"/>
      <c r="S69" s="9" t="s">
        <v>537</v>
      </c>
    </row>
    <row r="70" spans="1:19" ht="30" customHeight="1">
      <c r="A70" s="3">
        <v>67</v>
      </c>
      <c r="B70" s="11" t="s">
        <v>92</v>
      </c>
      <c r="C70" s="8" t="s">
        <v>538</v>
      </c>
      <c r="D70" s="6" t="s">
        <v>539</v>
      </c>
      <c r="E70" s="6">
        <v>18620103087</v>
      </c>
      <c r="F70" s="6" t="s">
        <v>406</v>
      </c>
      <c r="G70" s="6" t="s">
        <v>16</v>
      </c>
      <c r="H70" s="6" t="s">
        <v>16</v>
      </c>
      <c r="I70" s="6" t="s">
        <v>16</v>
      </c>
      <c r="J70" s="6"/>
      <c r="K70" s="6" t="s">
        <v>16</v>
      </c>
      <c r="L70" s="6" t="s">
        <v>16</v>
      </c>
      <c r="M70" s="20">
        <v>7691.14</v>
      </c>
      <c r="N70" s="20">
        <v>3366.39</v>
      </c>
      <c r="O70" s="21">
        <v>-0.56230285757377996</v>
      </c>
      <c r="P70" s="27">
        <v>3366</v>
      </c>
      <c r="Q70" s="31"/>
      <c r="R70" s="31"/>
      <c r="S70" s="9" t="s">
        <v>504</v>
      </c>
    </row>
    <row r="71" spans="1:19" ht="30" customHeight="1">
      <c r="A71" s="3">
        <v>68</v>
      </c>
      <c r="B71" s="11" t="s">
        <v>92</v>
      </c>
      <c r="C71" s="8" t="s">
        <v>540</v>
      </c>
      <c r="D71" s="6" t="s">
        <v>541</v>
      </c>
      <c r="E71" s="6">
        <v>13828496655</v>
      </c>
      <c r="F71" s="6" t="s">
        <v>406</v>
      </c>
      <c r="G71" s="6" t="s">
        <v>16</v>
      </c>
      <c r="H71" s="6" t="s">
        <v>16</v>
      </c>
      <c r="I71" s="6" t="s">
        <v>16</v>
      </c>
      <c r="J71" s="6"/>
      <c r="K71" s="6" t="s">
        <v>16</v>
      </c>
      <c r="L71" s="6" t="s">
        <v>16</v>
      </c>
      <c r="M71" s="20">
        <v>8828.6327000000001</v>
      </c>
      <c r="N71" s="20">
        <v>14967.631100000001</v>
      </c>
      <c r="O71" s="21">
        <v>0.69535097999942896</v>
      </c>
      <c r="P71" s="27">
        <v>13360.229499999999</v>
      </c>
      <c r="Q71" s="31">
        <v>0</v>
      </c>
      <c r="R71" s="31">
        <v>0</v>
      </c>
      <c r="S71" s="9" t="s">
        <v>542</v>
      </c>
    </row>
    <row r="72" spans="1:19" ht="30" customHeight="1">
      <c r="A72" s="3">
        <v>69</v>
      </c>
      <c r="B72" s="11" t="s">
        <v>92</v>
      </c>
      <c r="C72" s="8" t="s">
        <v>543</v>
      </c>
      <c r="D72" s="6" t="s">
        <v>544</v>
      </c>
      <c r="E72" s="6">
        <v>13650702021</v>
      </c>
      <c r="F72" s="6" t="s">
        <v>406</v>
      </c>
      <c r="G72" s="6" t="s">
        <v>16</v>
      </c>
      <c r="H72" s="6" t="s">
        <v>16</v>
      </c>
      <c r="I72" s="6" t="s">
        <v>16</v>
      </c>
      <c r="J72" s="6"/>
      <c r="K72" s="6" t="s">
        <v>16</v>
      </c>
      <c r="L72" s="6" t="s">
        <v>16</v>
      </c>
      <c r="M72" s="20">
        <v>1706.9589000000001</v>
      </c>
      <c r="N72" s="20">
        <v>2013.68</v>
      </c>
      <c r="O72" s="21">
        <v>0.179688626363529</v>
      </c>
      <c r="P72" s="27">
        <v>1763.1050290000001</v>
      </c>
      <c r="Q72" s="31">
        <v>485</v>
      </c>
      <c r="R72" s="31">
        <v>485</v>
      </c>
      <c r="S72" s="40" t="s">
        <v>545</v>
      </c>
    </row>
    <row r="73" spans="1:19" ht="30" customHeight="1">
      <c r="A73" s="3">
        <v>70</v>
      </c>
      <c r="B73" s="7" t="s">
        <v>28</v>
      </c>
      <c r="C73" s="8" t="s">
        <v>79</v>
      </c>
      <c r="D73" s="6" t="s">
        <v>546</v>
      </c>
      <c r="E73" s="37">
        <v>18680200519</v>
      </c>
      <c r="F73" s="6" t="s">
        <v>406</v>
      </c>
      <c r="G73" s="6" t="s">
        <v>16</v>
      </c>
      <c r="H73" s="6" t="s">
        <v>16</v>
      </c>
      <c r="I73" s="6" t="s">
        <v>16</v>
      </c>
      <c r="J73" s="6"/>
      <c r="K73" s="6" t="s">
        <v>16</v>
      </c>
      <c r="L73" s="6" t="s">
        <v>16</v>
      </c>
      <c r="M73" s="20">
        <v>1419</v>
      </c>
      <c r="N73" s="20">
        <v>3339</v>
      </c>
      <c r="O73" s="21">
        <v>1.3530655391120501</v>
      </c>
      <c r="P73" s="27">
        <v>3339</v>
      </c>
      <c r="Q73" s="31">
        <v>0</v>
      </c>
      <c r="R73" s="31">
        <v>0</v>
      </c>
      <c r="S73" s="41" t="s">
        <v>547</v>
      </c>
    </row>
    <row r="74" spans="1:19" ht="30" customHeight="1">
      <c r="A74" s="3">
        <v>71</v>
      </c>
      <c r="B74" s="7" t="s">
        <v>442</v>
      </c>
      <c r="C74" s="8" t="s">
        <v>548</v>
      </c>
      <c r="D74" s="12" t="s">
        <v>549</v>
      </c>
      <c r="E74" s="12">
        <v>13430361657</v>
      </c>
      <c r="F74" s="6" t="s">
        <v>406</v>
      </c>
      <c r="G74" s="6" t="s">
        <v>16</v>
      </c>
      <c r="H74" s="6" t="s">
        <v>16</v>
      </c>
      <c r="I74" s="6" t="s">
        <v>16</v>
      </c>
      <c r="J74" s="6"/>
      <c r="K74" s="6" t="s">
        <v>16</v>
      </c>
      <c r="L74" s="6" t="s">
        <v>16</v>
      </c>
      <c r="M74" s="20">
        <v>2498.2795000000001</v>
      </c>
      <c r="N74" s="20">
        <v>2282.8879999999999</v>
      </c>
      <c r="O74" s="21">
        <v>-8.6215933805645101E-2</v>
      </c>
      <c r="P74" s="27">
        <v>3050.1392000000001</v>
      </c>
      <c r="Q74" s="31"/>
      <c r="R74" s="31"/>
      <c r="S74" s="9" t="s">
        <v>504</v>
      </c>
    </row>
    <row r="75" spans="1:19" ht="30" customHeight="1">
      <c r="A75" s="3">
        <v>72</v>
      </c>
      <c r="B75" s="7" t="s">
        <v>442</v>
      </c>
      <c r="C75" s="8" t="s">
        <v>550</v>
      </c>
      <c r="D75" s="12" t="s">
        <v>551</v>
      </c>
      <c r="E75" s="12">
        <v>13678913501</v>
      </c>
      <c r="F75" s="6" t="s">
        <v>406</v>
      </c>
      <c r="G75" s="6" t="s">
        <v>16</v>
      </c>
      <c r="H75" s="6" t="s">
        <v>16</v>
      </c>
      <c r="I75" s="6"/>
      <c r="J75" s="6" t="s">
        <v>16</v>
      </c>
      <c r="K75" s="6" t="s">
        <v>16</v>
      </c>
      <c r="L75" s="6" t="s">
        <v>16</v>
      </c>
      <c r="M75" s="20">
        <v>6122.2776000000003</v>
      </c>
      <c r="N75" s="20">
        <v>5625.3332</v>
      </c>
      <c r="O75" s="21">
        <v>-8.1169857439982798E-2</v>
      </c>
      <c r="P75" s="27">
        <v>2224.1999999999998</v>
      </c>
      <c r="Q75" s="31"/>
      <c r="R75" s="31"/>
      <c r="S75" s="9" t="s">
        <v>504</v>
      </c>
    </row>
    <row r="76" spans="1:19" ht="30" customHeight="1">
      <c r="A76" s="3">
        <v>73</v>
      </c>
      <c r="B76" s="7" t="s">
        <v>97</v>
      </c>
      <c r="C76" s="13" t="s">
        <v>552</v>
      </c>
      <c r="D76" s="6" t="s">
        <v>553</v>
      </c>
      <c r="E76" s="6">
        <v>18665550990</v>
      </c>
      <c r="F76" s="6" t="s">
        <v>406</v>
      </c>
      <c r="G76" s="6" t="s">
        <v>16</v>
      </c>
      <c r="H76" s="6" t="s">
        <v>16</v>
      </c>
      <c r="I76" s="6" t="s">
        <v>16</v>
      </c>
      <c r="J76" s="6"/>
      <c r="K76" s="6"/>
      <c r="L76" s="6" t="s">
        <v>16</v>
      </c>
      <c r="M76" s="20">
        <v>1247.1400000000001</v>
      </c>
      <c r="N76" s="20">
        <v>993.54</v>
      </c>
      <c r="O76" s="21">
        <v>-0.20334525394101699</v>
      </c>
      <c r="P76" s="32">
        <v>1121.9000000000001</v>
      </c>
      <c r="Q76" s="31"/>
      <c r="R76" s="31"/>
      <c r="S76" s="9" t="s">
        <v>504</v>
      </c>
    </row>
    <row r="77" spans="1:19" ht="30" customHeight="1">
      <c r="A77" s="3">
        <v>74</v>
      </c>
      <c r="B77" s="7" t="s">
        <v>97</v>
      </c>
      <c r="C77" s="13" t="s">
        <v>554</v>
      </c>
      <c r="D77" s="6" t="s">
        <v>555</v>
      </c>
      <c r="E77" s="6">
        <v>83840412</v>
      </c>
      <c r="F77" s="6" t="s">
        <v>406</v>
      </c>
      <c r="G77" s="6" t="s">
        <v>16</v>
      </c>
      <c r="H77" s="6" t="s">
        <v>16</v>
      </c>
      <c r="I77" s="6" t="s">
        <v>16</v>
      </c>
      <c r="J77" s="6" t="s">
        <v>16</v>
      </c>
      <c r="K77" s="6" t="s">
        <v>16</v>
      </c>
      <c r="L77" s="6" t="s">
        <v>16</v>
      </c>
      <c r="M77" s="20">
        <v>3409.7328000000002</v>
      </c>
      <c r="N77" s="20">
        <v>2853.6947</v>
      </c>
      <c r="O77" s="21">
        <v>-0.16307380449283301</v>
      </c>
      <c r="P77" s="32">
        <v>2771.78</v>
      </c>
      <c r="Q77" s="31"/>
      <c r="R77" s="31"/>
      <c r="S77" s="9" t="s">
        <v>504</v>
      </c>
    </row>
    <row r="78" spans="1:19" ht="30" customHeight="1">
      <c r="A78" s="3">
        <v>75</v>
      </c>
      <c r="B78" s="7" t="s">
        <v>89</v>
      </c>
      <c r="C78" s="8" t="s">
        <v>556</v>
      </c>
      <c r="D78" s="12" t="s">
        <v>557</v>
      </c>
      <c r="E78" s="12">
        <v>85197416</v>
      </c>
      <c r="F78" s="6" t="s">
        <v>406</v>
      </c>
      <c r="G78" s="6" t="s">
        <v>16</v>
      </c>
      <c r="H78" s="6" t="s">
        <v>16</v>
      </c>
      <c r="I78" s="6" t="s">
        <v>16</v>
      </c>
      <c r="J78" s="6" t="s">
        <v>16</v>
      </c>
      <c r="K78" s="6" t="s">
        <v>16</v>
      </c>
      <c r="L78" s="6" t="s">
        <v>16</v>
      </c>
      <c r="M78" s="20">
        <v>6387.4120999999996</v>
      </c>
      <c r="N78" s="20">
        <v>3564.9924999999998</v>
      </c>
      <c r="O78" s="21">
        <v>-0.44187216290616299</v>
      </c>
      <c r="P78" s="27">
        <v>2006.67</v>
      </c>
      <c r="Q78" s="31"/>
      <c r="R78" s="31"/>
      <c r="S78" s="9" t="s">
        <v>504</v>
      </c>
    </row>
    <row r="79" spans="1:19" ht="30" customHeight="1">
      <c r="A79" s="3">
        <v>76</v>
      </c>
      <c r="B79" s="7" t="s">
        <v>89</v>
      </c>
      <c r="C79" s="8" t="s">
        <v>558</v>
      </c>
      <c r="D79" s="12" t="s">
        <v>559</v>
      </c>
      <c r="E79" s="12" t="s">
        <v>560</v>
      </c>
      <c r="F79" s="6" t="s">
        <v>406</v>
      </c>
      <c r="G79" s="6" t="s">
        <v>16</v>
      </c>
      <c r="H79" s="6" t="s">
        <v>16</v>
      </c>
      <c r="I79" s="6" t="s">
        <v>16</v>
      </c>
      <c r="J79" s="6"/>
      <c r="K79" s="6" t="s">
        <v>16</v>
      </c>
      <c r="L79" s="6" t="s">
        <v>16</v>
      </c>
      <c r="M79" s="20">
        <v>6944.8137999999999</v>
      </c>
      <c r="N79" s="20">
        <v>3396.4113000000002</v>
      </c>
      <c r="O79" s="21">
        <v>-0.51094278438393803</v>
      </c>
      <c r="P79" s="27">
        <v>3412.13</v>
      </c>
      <c r="Q79" s="31"/>
      <c r="R79" s="31"/>
      <c r="S79" s="9" t="s">
        <v>504</v>
      </c>
    </row>
    <row r="80" spans="1:19" ht="30" customHeight="1">
      <c r="A80" s="3">
        <v>77</v>
      </c>
      <c r="B80" s="7" t="s">
        <v>89</v>
      </c>
      <c r="C80" s="8" t="s">
        <v>561</v>
      </c>
      <c r="D80" s="12" t="s">
        <v>562</v>
      </c>
      <c r="E80" s="12" t="s">
        <v>563</v>
      </c>
      <c r="F80" s="6" t="s">
        <v>406</v>
      </c>
      <c r="G80" s="6" t="s">
        <v>16</v>
      </c>
      <c r="H80" s="6" t="s">
        <v>16</v>
      </c>
      <c r="I80" s="6" t="s">
        <v>16</v>
      </c>
      <c r="J80" s="6"/>
      <c r="K80" s="6" t="s">
        <v>16</v>
      </c>
      <c r="L80" s="6" t="s">
        <v>16</v>
      </c>
      <c r="M80" s="20">
        <v>2500.8816000000002</v>
      </c>
      <c r="N80" s="20">
        <v>1985.41</v>
      </c>
      <c r="O80" s="21">
        <v>-0.206115955269534</v>
      </c>
      <c r="P80" s="27">
        <v>2131.33</v>
      </c>
      <c r="Q80" s="31"/>
      <c r="R80" s="31"/>
      <c r="S80" s="9" t="s">
        <v>504</v>
      </c>
    </row>
    <row r="81" spans="1:19" ht="30" customHeight="1">
      <c r="A81" s="3">
        <v>78</v>
      </c>
      <c r="B81" s="7" t="s">
        <v>89</v>
      </c>
      <c r="C81" s="8" t="s">
        <v>564</v>
      </c>
      <c r="D81" s="12" t="s">
        <v>565</v>
      </c>
      <c r="E81" s="12" t="s">
        <v>566</v>
      </c>
      <c r="F81" s="6" t="s">
        <v>406</v>
      </c>
      <c r="G81" s="6" t="s">
        <v>16</v>
      </c>
      <c r="H81" s="6" t="s">
        <v>16</v>
      </c>
      <c r="I81" s="6" t="s">
        <v>16</v>
      </c>
      <c r="J81" s="6"/>
      <c r="K81" s="6" t="s">
        <v>16</v>
      </c>
      <c r="L81" s="6" t="s">
        <v>16</v>
      </c>
      <c r="M81" s="20">
        <v>3381.7568000000001</v>
      </c>
      <c r="N81" s="20">
        <v>1601.5859</v>
      </c>
      <c r="O81" s="21">
        <v>-0.52640417548653995</v>
      </c>
      <c r="P81" s="27">
        <v>1482.36</v>
      </c>
      <c r="Q81" s="31"/>
      <c r="R81" s="31"/>
      <c r="S81" s="9" t="s">
        <v>504</v>
      </c>
    </row>
    <row r="82" spans="1:19" ht="30" customHeight="1">
      <c r="A82" s="3">
        <v>79</v>
      </c>
      <c r="B82" s="7" t="s">
        <v>89</v>
      </c>
      <c r="C82" s="8" t="s">
        <v>567</v>
      </c>
      <c r="D82" s="12" t="s">
        <v>568</v>
      </c>
      <c r="E82" s="12">
        <v>13632474305</v>
      </c>
      <c r="F82" s="6" t="s">
        <v>406</v>
      </c>
      <c r="G82" s="6" t="s">
        <v>16</v>
      </c>
      <c r="H82" s="6" t="s">
        <v>16</v>
      </c>
      <c r="I82" s="6" t="s">
        <v>16</v>
      </c>
      <c r="J82" s="6" t="s">
        <v>16</v>
      </c>
      <c r="K82" s="6" t="s">
        <v>16</v>
      </c>
      <c r="L82" s="6" t="s">
        <v>16</v>
      </c>
      <c r="M82" s="20">
        <v>854.24310000000003</v>
      </c>
      <c r="N82" s="20">
        <v>852.78909999999996</v>
      </c>
      <c r="O82" s="21">
        <v>-1.7020915943015101E-3</v>
      </c>
      <c r="P82" s="27">
        <v>725.28</v>
      </c>
      <c r="Q82" s="31"/>
      <c r="R82" s="31"/>
      <c r="S82" s="9" t="s">
        <v>504</v>
      </c>
    </row>
    <row r="83" spans="1:19" ht="30" customHeight="1">
      <c r="A83" s="3">
        <v>80</v>
      </c>
      <c r="B83" s="7" t="s">
        <v>89</v>
      </c>
      <c r="C83" s="8" t="s">
        <v>569</v>
      </c>
      <c r="D83" s="6" t="s">
        <v>570</v>
      </c>
      <c r="E83" s="6">
        <v>38468111</v>
      </c>
      <c r="F83" s="6" t="s">
        <v>406</v>
      </c>
      <c r="G83" s="6" t="s">
        <v>16</v>
      </c>
      <c r="H83" s="6" t="s">
        <v>16</v>
      </c>
      <c r="I83" s="6" t="s">
        <v>16</v>
      </c>
      <c r="J83" s="6" t="s">
        <v>16</v>
      </c>
      <c r="K83" s="6" t="s">
        <v>16</v>
      </c>
      <c r="L83" s="6" t="s">
        <v>16</v>
      </c>
      <c r="M83" s="20">
        <v>378.99579999999997</v>
      </c>
      <c r="N83" s="20">
        <v>566.76779999999997</v>
      </c>
      <c r="O83" s="21">
        <v>0.49544612367736002</v>
      </c>
      <c r="P83" s="27">
        <v>557.76</v>
      </c>
      <c r="Q83" s="31">
        <v>472.51</v>
      </c>
      <c r="R83" s="31">
        <v>472.51</v>
      </c>
      <c r="S83" s="39" t="s">
        <v>530</v>
      </c>
    </row>
    <row r="84" spans="1:19" ht="30" customHeight="1">
      <c r="A84" s="3">
        <v>81</v>
      </c>
      <c r="B84" s="7" t="s">
        <v>89</v>
      </c>
      <c r="C84" s="8" t="s">
        <v>571</v>
      </c>
      <c r="D84" s="6" t="s">
        <v>572</v>
      </c>
      <c r="E84" s="6">
        <v>38638986</v>
      </c>
      <c r="F84" s="6" t="s">
        <v>406</v>
      </c>
      <c r="G84" s="6" t="s">
        <v>16</v>
      </c>
      <c r="H84" s="6" t="s">
        <v>16</v>
      </c>
      <c r="I84" s="6" t="s">
        <v>16</v>
      </c>
      <c r="J84" s="6" t="s">
        <v>16</v>
      </c>
      <c r="K84" s="6" t="s">
        <v>16</v>
      </c>
      <c r="L84" s="6" t="s">
        <v>16</v>
      </c>
      <c r="M84" s="20">
        <v>13535.660099999999</v>
      </c>
      <c r="N84" s="20">
        <v>10481.656499999999</v>
      </c>
      <c r="O84" s="21">
        <v>-0.22562649899874501</v>
      </c>
      <c r="P84" s="27">
        <v>5792.96</v>
      </c>
      <c r="Q84" s="31">
        <v>2090.5311999999999</v>
      </c>
      <c r="R84" s="31">
        <v>2090.5311999999999</v>
      </c>
      <c r="S84" s="9" t="s">
        <v>509</v>
      </c>
    </row>
    <row r="85" spans="1:19" ht="30" customHeight="1">
      <c r="A85" s="3">
        <v>82</v>
      </c>
      <c r="B85" s="7" t="s">
        <v>478</v>
      </c>
      <c r="C85" s="8" t="s">
        <v>573</v>
      </c>
      <c r="D85" s="12" t="s">
        <v>574</v>
      </c>
      <c r="E85" s="12">
        <v>13546847583</v>
      </c>
      <c r="F85" s="6" t="s">
        <v>406</v>
      </c>
      <c r="G85" s="6" t="s">
        <v>16</v>
      </c>
      <c r="H85" s="6" t="s">
        <v>16</v>
      </c>
      <c r="I85" s="6" t="s">
        <v>16</v>
      </c>
      <c r="J85" s="6"/>
      <c r="K85" s="6" t="s">
        <v>16</v>
      </c>
      <c r="L85" s="6" t="s">
        <v>16</v>
      </c>
      <c r="M85" s="20">
        <v>2976.0987</v>
      </c>
      <c r="N85" s="20">
        <v>2766.6696999999999</v>
      </c>
      <c r="O85" s="21">
        <v>-7.0370313995298597E-2</v>
      </c>
      <c r="P85" s="27">
        <v>6091.42</v>
      </c>
      <c r="Q85" s="31"/>
      <c r="R85" s="31"/>
      <c r="S85" s="9" t="s">
        <v>504</v>
      </c>
    </row>
    <row r="86" spans="1:19" ht="30" customHeight="1">
      <c r="A86" s="3">
        <v>83</v>
      </c>
      <c r="B86" s="7" t="s">
        <v>478</v>
      </c>
      <c r="C86" s="8" t="s">
        <v>575</v>
      </c>
      <c r="D86" s="38" t="s">
        <v>576</v>
      </c>
      <c r="E86" s="38">
        <v>32105939</v>
      </c>
      <c r="F86" s="6" t="s">
        <v>406</v>
      </c>
      <c r="G86" s="6" t="s">
        <v>16</v>
      </c>
      <c r="H86" s="6" t="s">
        <v>16</v>
      </c>
      <c r="I86" s="6"/>
      <c r="J86" s="6" t="s">
        <v>16</v>
      </c>
      <c r="K86" s="6" t="s">
        <v>16</v>
      </c>
      <c r="L86" s="6" t="s">
        <v>16</v>
      </c>
      <c r="M86" s="20">
        <v>1691.3916999999999</v>
      </c>
      <c r="N86" s="20">
        <v>1572.2054000000001</v>
      </c>
      <c r="O86" s="21">
        <v>-7.0466409407117098E-2</v>
      </c>
      <c r="P86" s="27">
        <v>1454.01</v>
      </c>
      <c r="Q86" s="31"/>
      <c r="R86" s="31"/>
      <c r="S86" s="9" t="s">
        <v>504</v>
      </c>
    </row>
    <row r="87" spans="1:19" ht="30" customHeight="1">
      <c r="A87" s="3">
        <v>84</v>
      </c>
      <c r="B87" s="7" t="s">
        <v>478</v>
      </c>
      <c r="C87" s="8" t="s">
        <v>577</v>
      </c>
      <c r="D87" s="12" t="s">
        <v>578</v>
      </c>
      <c r="E87" s="12">
        <v>18926180022</v>
      </c>
      <c r="F87" s="6" t="s">
        <v>406</v>
      </c>
      <c r="G87" s="6" t="s">
        <v>16</v>
      </c>
      <c r="H87" s="6" t="s">
        <v>16</v>
      </c>
      <c r="I87" s="6" t="s">
        <v>16</v>
      </c>
      <c r="J87" s="6"/>
      <c r="K87" s="6" t="s">
        <v>16</v>
      </c>
      <c r="L87" s="6" t="s">
        <v>16</v>
      </c>
      <c r="M87" s="20">
        <v>3608.1307000000002</v>
      </c>
      <c r="N87" s="20">
        <v>756.18240000000003</v>
      </c>
      <c r="O87" s="21">
        <v>-0.79042266955573404</v>
      </c>
      <c r="P87" s="27">
        <v>2569.09</v>
      </c>
      <c r="Q87" s="31"/>
      <c r="R87" s="31"/>
      <c r="S87" s="9" t="s">
        <v>504</v>
      </c>
    </row>
    <row r="88" spans="1:19" ht="30" customHeight="1">
      <c r="A88" s="3">
        <v>85</v>
      </c>
      <c r="B88" s="7" t="s">
        <v>579</v>
      </c>
      <c r="C88" s="8" t="s">
        <v>174</v>
      </c>
      <c r="D88" s="12" t="s">
        <v>175</v>
      </c>
      <c r="E88" s="12">
        <v>13926133817</v>
      </c>
      <c r="F88" s="6" t="s">
        <v>406</v>
      </c>
      <c r="G88" s="6" t="s">
        <v>16</v>
      </c>
      <c r="H88" s="6" t="s">
        <v>16</v>
      </c>
      <c r="I88" s="6" t="s">
        <v>16</v>
      </c>
      <c r="J88" s="6" t="s">
        <v>16</v>
      </c>
      <c r="K88" s="6" t="s">
        <v>16</v>
      </c>
      <c r="L88" s="6" t="s">
        <v>16</v>
      </c>
      <c r="M88" s="20">
        <v>967</v>
      </c>
      <c r="N88" s="20">
        <v>1056</v>
      </c>
      <c r="O88" s="21">
        <v>9.2037228541882093E-2</v>
      </c>
      <c r="P88" s="27">
        <v>1374</v>
      </c>
      <c r="Q88" s="31"/>
      <c r="R88" s="31"/>
      <c r="S88" s="9" t="s">
        <v>580</v>
      </c>
    </row>
  </sheetData>
  <mergeCells count="12">
    <mergeCell ref="A1:S1"/>
    <mergeCell ref="G2:L2"/>
    <mergeCell ref="M2:O2"/>
    <mergeCell ref="P2:Q2"/>
    <mergeCell ref="A2:A3"/>
    <mergeCell ref="B2:B3"/>
    <mergeCell ref="C2:C3"/>
    <mergeCell ref="D2:D3"/>
    <mergeCell ref="E2:E3"/>
    <mergeCell ref="F2:F3"/>
    <mergeCell ref="R2:R3"/>
    <mergeCell ref="S2:S3"/>
  </mergeCells>
  <phoneticPr fontId="26" type="noConversion"/>
  <pageMargins left="0.75" right="0.75" top="1" bottom="1" header="0.51180555555555596" footer="0.51180555555555596"/>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0"/>
  <sheetViews>
    <sheetView topLeftCell="A79" workbookViewId="0">
      <selection activeCell="D90" sqref="D90"/>
    </sheetView>
  </sheetViews>
  <sheetFormatPr defaultColWidth="9" defaultRowHeight="14"/>
  <cols>
    <col min="1" max="1" width="6.58203125" customWidth="1"/>
    <col min="2" max="2" width="8.25" customWidth="1"/>
    <col min="3" max="3" width="21.25" style="52" customWidth="1"/>
    <col min="5" max="5" width="12.58203125"/>
    <col min="6" max="6" width="7.33203125" customWidth="1"/>
    <col min="7" max="7" width="5.5" customWidth="1"/>
    <col min="8" max="8" width="5.75" customWidth="1"/>
    <col min="9" max="9" width="5.58203125" customWidth="1"/>
    <col min="10" max="10" width="5.75" customWidth="1"/>
    <col min="11" max="11" width="5.25" customWidth="1"/>
    <col min="13" max="13" width="9.33203125"/>
    <col min="17" max="17" width="10.25" customWidth="1"/>
  </cols>
  <sheetData>
    <row r="1" spans="1:17" ht="21.5" thickBot="1">
      <c r="A1" s="175" t="s">
        <v>179</v>
      </c>
      <c r="B1" s="175"/>
      <c r="C1" s="176"/>
      <c r="D1" s="175"/>
      <c r="E1" s="175"/>
      <c r="F1" s="175"/>
      <c r="G1" s="175"/>
      <c r="H1" s="175"/>
      <c r="I1" s="175"/>
      <c r="J1" s="175"/>
      <c r="K1" s="175"/>
      <c r="L1" s="175"/>
      <c r="M1" s="175"/>
      <c r="N1" s="175"/>
      <c r="O1" s="175"/>
      <c r="P1" s="175"/>
      <c r="Q1" s="175"/>
    </row>
    <row r="2" spans="1:17" ht="14.25" customHeight="1" thickBot="1">
      <c r="A2" s="178" t="s">
        <v>180</v>
      </c>
      <c r="B2" s="177" t="s">
        <v>2</v>
      </c>
      <c r="C2" s="180" t="s">
        <v>3</v>
      </c>
      <c r="D2" s="177" t="s">
        <v>144</v>
      </c>
      <c r="E2" s="177" t="s">
        <v>145</v>
      </c>
      <c r="F2" s="177" t="s">
        <v>148</v>
      </c>
      <c r="G2" s="177"/>
      <c r="H2" s="177"/>
      <c r="I2" s="177"/>
      <c r="J2" s="177"/>
      <c r="K2" s="177"/>
      <c r="L2" s="177" t="s">
        <v>181</v>
      </c>
      <c r="M2" s="181" t="s">
        <v>182</v>
      </c>
      <c r="N2" s="181" t="s">
        <v>183</v>
      </c>
      <c r="O2" s="181" t="s">
        <v>184</v>
      </c>
      <c r="P2" s="182" t="s">
        <v>185</v>
      </c>
      <c r="Q2" s="178" t="s">
        <v>151</v>
      </c>
    </row>
    <row r="3" spans="1:17" ht="31" customHeight="1" thickBot="1">
      <c r="A3" s="179"/>
      <c r="B3" s="177"/>
      <c r="C3" s="180"/>
      <c r="D3" s="177"/>
      <c r="E3" s="177"/>
      <c r="F3" s="53" t="s">
        <v>7</v>
      </c>
      <c r="G3" s="53" t="s">
        <v>84</v>
      </c>
      <c r="H3" s="53" t="s">
        <v>155</v>
      </c>
      <c r="I3" s="53" t="s">
        <v>186</v>
      </c>
      <c r="J3" s="53" t="s">
        <v>156</v>
      </c>
      <c r="K3" s="53" t="s">
        <v>187</v>
      </c>
      <c r="L3" s="177"/>
      <c r="M3" s="181"/>
      <c r="N3" s="181"/>
      <c r="O3" s="181"/>
      <c r="P3" s="183"/>
      <c r="Q3" s="179"/>
    </row>
    <row r="4" spans="1:17" ht="28">
      <c r="A4" s="54">
        <v>1</v>
      </c>
      <c r="B4" s="54" t="s">
        <v>119</v>
      </c>
      <c r="C4" s="55" t="s">
        <v>188</v>
      </c>
      <c r="D4" s="54" t="s">
        <v>189</v>
      </c>
      <c r="E4" s="54">
        <v>15915761496</v>
      </c>
      <c r="F4" s="54" t="s">
        <v>16</v>
      </c>
      <c r="G4" s="54" t="s">
        <v>16</v>
      </c>
      <c r="H4" s="54" t="s">
        <v>16</v>
      </c>
      <c r="I4" s="54" t="s">
        <v>18</v>
      </c>
      <c r="J4" s="54" t="s">
        <v>16</v>
      </c>
      <c r="K4" s="54" t="s">
        <v>18</v>
      </c>
      <c r="L4" s="54" t="s">
        <v>190</v>
      </c>
      <c r="M4" s="67">
        <v>29.7</v>
      </c>
      <c r="N4" s="67">
        <v>28.360099999999999</v>
      </c>
      <c r="O4" s="67">
        <v>28.32</v>
      </c>
      <c r="P4" s="67">
        <v>28.32</v>
      </c>
      <c r="Q4" s="76"/>
    </row>
    <row r="5" spans="1:17">
      <c r="A5" s="45">
        <v>2</v>
      </c>
      <c r="B5" s="45" t="s">
        <v>119</v>
      </c>
      <c r="C5" s="56" t="s">
        <v>191</v>
      </c>
      <c r="D5" s="45" t="s">
        <v>192</v>
      </c>
      <c r="E5" s="45">
        <v>13823693670</v>
      </c>
      <c r="F5" s="45" t="s">
        <v>16</v>
      </c>
      <c r="G5" s="45" t="s">
        <v>16</v>
      </c>
      <c r="H5" s="45" t="s">
        <v>16</v>
      </c>
      <c r="I5" s="45" t="s">
        <v>16</v>
      </c>
      <c r="J5" s="45" t="s">
        <v>16</v>
      </c>
      <c r="K5" s="45" t="s">
        <v>18</v>
      </c>
      <c r="L5" s="45" t="s">
        <v>193</v>
      </c>
      <c r="M5" s="68">
        <v>556.08699999999999</v>
      </c>
      <c r="N5" s="68">
        <v>227.9</v>
      </c>
      <c r="O5" s="68">
        <v>227.9</v>
      </c>
      <c r="P5" s="68">
        <v>227.9</v>
      </c>
      <c r="Q5" s="77"/>
    </row>
    <row r="6" spans="1:17" ht="28">
      <c r="A6" s="54">
        <v>3</v>
      </c>
      <c r="B6" s="45" t="s">
        <v>119</v>
      </c>
      <c r="C6" s="57" t="s">
        <v>194</v>
      </c>
      <c r="D6" s="43" t="s">
        <v>195</v>
      </c>
      <c r="E6" s="43">
        <v>13682298972</v>
      </c>
      <c r="F6" s="45" t="s">
        <v>16</v>
      </c>
      <c r="G6" s="45" t="s">
        <v>16</v>
      </c>
      <c r="H6" s="45" t="s">
        <v>16</v>
      </c>
      <c r="I6" s="45" t="s">
        <v>18</v>
      </c>
      <c r="J6" s="45" t="s">
        <v>16</v>
      </c>
      <c r="K6" s="54" t="s">
        <v>18</v>
      </c>
      <c r="L6" s="45" t="s">
        <v>190</v>
      </c>
      <c r="M6" s="68">
        <v>161.4</v>
      </c>
      <c r="N6" s="69">
        <v>133.0471</v>
      </c>
      <c r="O6" s="68">
        <v>133.0472</v>
      </c>
      <c r="P6" s="68">
        <v>133.05000000000001</v>
      </c>
      <c r="Q6" s="77"/>
    </row>
    <row r="7" spans="1:17" ht="28">
      <c r="A7" s="45">
        <v>4</v>
      </c>
      <c r="B7" s="45" t="s">
        <v>38</v>
      </c>
      <c r="C7" s="57" t="s">
        <v>196</v>
      </c>
      <c r="D7" s="43" t="s">
        <v>197</v>
      </c>
      <c r="E7" s="43">
        <v>13929561280</v>
      </c>
      <c r="F7" s="45" t="s">
        <v>16</v>
      </c>
      <c r="G7" s="45" t="s">
        <v>16</v>
      </c>
      <c r="H7" s="45" t="s">
        <v>16</v>
      </c>
      <c r="I7" s="45" t="s">
        <v>16</v>
      </c>
      <c r="J7" s="45" t="s">
        <v>16</v>
      </c>
      <c r="K7" s="45" t="s">
        <v>18</v>
      </c>
      <c r="L7" s="45" t="s">
        <v>193</v>
      </c>
      <c r="M7" s="68">
        <v>487.61529999999999</v>
      </c>
      <c r="N7" s="69">
        <v>482.17250000000001</v>
      </c>
      <c r="O7" s="68">
        <v>460.31</v>
      </c>
      <c r="P7" s="68">
        <v>460.31</v>
      </c>
      <c r="Q7" s="77"/>
    </row>
    <row r="8" spans="1:17">
      <c r="A8" s="54">
        <v>5</v>
      </c>
      <c r="B8" s="45" t="s">
        <v>38</v>
      </c>
      <c r="C8" s="57" t="s">
        <v>198</v>
      </c>
      <c r="D8" s="43" t="s">
        <v>199</v>
      </c>
      <c r="E8" s="43">
        <v>15917418756</v>
      </c>
      <c r="F8" s="45" t="s">
        <v>16</v>
      </c>
      <c r="G8" s="45" t="s">
        <v>16</v>
      </c>
      <c r="H8" s="45" t="s">
        <v>16</v>
      </c>
      <c r="I8" s="45" t="s">
        <v>18</v>
      </c>
      <c r="J8" s="45" t="s">
        <v>16</v>
      </c>
      <c r="K8" s="54" t="s">
        <v>18</v>
      </c>
      <c r="L8" s="45" t="s">
        <v>190</v>
      </c>
      <c r="M8" s="68">
        <v>670.5</v>
      </c>
      <c r="N8" s="69">
        <v>664.77</v>
      </c>
      <c r="O8" s="68">
        <v>664.77</v>
      </c>
      <c r="P8" s="68">
        <v>664.77</v>
      </c>
      <c r="Q8" s="77"/>
    </row>
    <row r="9" spans="1:17" ht="39">
      <c r="A9" s="45">
        <v>6</v>
      </c>
      <c r="B9" s="45" t="s">
        <v>38</v>
      </c>
      <c r="C9" s="57" t="s">
        <v>200</v>
      </c>
      <c r="D9" s="43" t="s">
        <v>199</v>
      </c>
      <c r="E9" s="43">
        <v>15917418756</v>
      </c>
      <c r="F9" s="45" t="s">
        <v>16</v>
      </c>
      <c r="G9" s="45" t="s">
        <v>16</v>
      </c>
      <c r="H9" s="45" t="s">
        <v>16</v>
      </c>
      <c r="I9" s="45" t="s">
        <v>18</v>
      </c>
      <c r="J9" s="45" t="s">
        <v>16</v>
      </c>
      <c r="K9" s="45" t="s">
        <v>18</v>
      </c>
      <c r="L9" s="45" t="s">
        <v>190</v>
      </c>
      <c r="M9" s="68">
        <v>3282.2</v>
      </c>
      <c r="N9" s="69">
        <v>1700.11</v>
      </c>
      <c r="O9" s="68">
        <v>645.34</v>
      </c>
      <c r="P9" s="68">
        <v>645.34</v>
      </c>
      <c r="Q9" s="78" t="s">
        <v>201</v>
      </c>
    </row>
    <row r="10" spans="1:17" ht="28">
      <c r="A10" s="54">
        <v>7</v>
      </c>
      <c r="B10" s="45" t="s">
        <v>38</v>
      </c>
      <c r="C10" s="57" t="s">
        <v>202</v>
      </c>
      <c r="D10" s="43" t="s">
        <v>203</v>
      </c>
      <c r="E10" s="43">
        <v>18718883669</v>
      </c>
      <c r="F10" s="45" t="s">
        <v>16</v>
      </c>
      <c r="G10" s="45" t="s">
        <v>16</v>
      </c>
      <c r="H10" s="45" t="s">
        <v>16</v>
      </c>
      <c r="I10" s="45" t="s">
        <v>18</v>
      </c>
      <c r="J10" s="45" t="s">
        <v>16</v>
      </c>
      <c r="K10" s="54" t="s">
        <v>18</v>
      </c>
      <c r="L10" s="45" t="s">
        <v>193</v>
      </c>
      <c r="M10" s="68">
        <v>279</v>
      </c>
      <c r="N10" s="69">
        <v>310</v>
      </c>
      <c r="O10" s="68">
        <v>278</v>
      </c>
      <c r="P10" s="68">
        <v>278</v>
      </c>
      <c r="Q10" s="77"/>
    </row>
    <row r="11" spans="1:17">
      <c r="A11" s="45">
        <v>8</v>
      </c>
      <c r="B11" s="45" t="s">
        <v>38</v>
      </c>
      <c r="C11" s="57" t="s">
        <v>204</v>
      </c>
      <c r="D11" s="43" t="s">
        <v>205</v>
      </c>
      <c r="E11" s="43">
        <v>13928706678</v>
      </c>
      <c r="F11" s="45" t="s">
        <v>16</v>
      </c>
      <c r="G11" s="45" t="s">
        <v>16</v>
      </c>
      <c r="H11" s="45" t="s">
        <v>16</v>
      </c>
      <c r="I11" s="45" t="s">
        <v>18</v>
      </c>
      <c r="J11" s="45" t="s">
        <v>16</v>
      </c>
      <c r="K11" s="45" t="s">
        <v>18</v>
      </c>
      <c r="L11" s="45" t="s">
        <v>190</v>
      </c>
      <c r="M11" s="68">
        <v>10578.8</v>
      </c>
      <c r="N11" s="69">
        <v>204.54</v>
      </c>
      <c r="O11" s="68">
        <v>204.54</v>
      </c>
      <c r="P11" s="68">
        <v>204.54</v>
      </c>
      <c r="Q11" s="77"/>
    </row>
    <row r="12" spans="1:17" ht="28">
      <c r="A12" s="54">
        <v>9</v>
      </c>
      <c r="B12" s="45" t="s">
        <v>92</v>
      </c>
      <c r="C12" s="57" t="s">
        <v>206</v>
      </c>
      <c r="D12" s="43" t="s">
        <v>207</v>
      </c>
      <c r="E12" s="43">
        <v>13682211056</v>
      </c>
      <c r="F12" s="45" t="s">
        <v>16</v>
      </c>
      <c r="G12" s="45" t="s">
        <v>16</v>
      </c>
      <c r="H12" s="45" t="s">
        <v>16</v>
      </c>
      <c r="I12" s="45" t="s">
        <v>18</v>
      </c>
      <c r="J12" s="45" t="s">
        <v>16</v>
      </c>
      <c r="K12" s="54" t="s">
        <v>18</v>
      </c>
      <c r="L12" s="45" t="s">
        <v>193</v>
      </c>
      <c r="M12" s="68">
        <v>67.69</v>
      </c>
      <c r="N12" s="69">
        <v>67.69</v>
      </c>
      <c r="O12" s="68">
        <v>67.69</v>
      </c>
      <c r="P12" s="68">
        <v>67.69</v>
      </c>
      <c r="Q12" s="77"/>
    </row>
    <row r="13" spans="1:17">
      <c r="A13" s="45">
        <v>10</v>
      </c>
      <c r="B13" s="45" t="s">
        <v>92</v>
      </c>
      <c r="C13" s="57" t="s">
        <v>208</v>
      </c>
      <c r="D13" s="43" t="s">
        <v>209</v>
      </c>
      <c r="E13" s="43">
        <v>13503087755</v>
      </c>
      <c r="F13" s="45" t="s">
        <v>16</v>
      </c>
      <c r="G13" s="45" t="s">
        <v>16</v>
      </c>
      <c r="H13" s="45" t="s">
        <v>16</v>
      </c>
      <c r="I13" s="45" t="s">
        <v>18</v>
      </c>
      <c r="J13" s="45" t="s">
        <v>16</v>
      </c>
      <c r="K13" s="45" t="s">
        <v>18</v>
      </c>
      <c r="L13" s="45" t="s">
        <v>190</v>
      </c>
      <c r="M13" s="68">
        <v>61.33</v>
      </c>
      <c r="N13" s="69">
        <v>56.456083999999997</v>
      </c>
      <c r="O13" s="68">
        <v>56.41</v>
      </c>
      <c r="P13" s="68">
        <v>56.41</v>
      </c>
      <c r="Q13" s="77"/>
    </row>
    <row r="14" spans="1:17" ht="28">
      <c r="A14" s="54">
        <v>11</v>
      </c>
      <c r="B14" s="45" t="s">
        <v>92</v>
      </c>
      <c r="C14" s="57" t="s">
        <v>210</v>
      </c>
      <c r="D14" s="43" t="s">
        <v>211</v>
      </c>
      <c r="E14" s="43">
        <v>13760622429</v>
      </c>
      <c r="F14" s="45" t="s">
        <v>16</v>
      </c>
      <c r="G14" s="45" t="s">
        <v>16</v>
      </c>
      <c r="H14" s="45" t="s">
        <v>16</v>
      </c>
      <c r="I14" s="45" t="s">
        <v>18</v>
      </c>
      <c r="J14" s="45" t="s">
        <v>16</v>
      </c>
      <c r="K14" s="54" t="s">
        <v>18</v>
      </c>
      <c r="L14" s="45" t="s">
        <v>193</v>
      </c>
      <c r="M14" s="68">
        <v>94.3</v>
      </c>
      <c r="N14" s="69">
        <v>94.3</v>
      </c>
      <c r="O14" s="68">
        <v>94.3</v>
      </c>
      <c r="P14" s="79">
        <v>94.3</v>
      </c>
      <c r="Q14" s="80"/>
    </row>
    <row r="15" spans="1:17" ht="28">
      <c r="A15" s="45">
        <v>12</v>
      </c>
      <c r="B15" s="58" t="s">
        <v>92</v>
      </c>
      <c r="C15" s="59" t="s">
        <v>212</v>
      </c>
      <c r="D15" s="60" t="s">
        <v>213</v>
      </c>
      <c r="E15" s="43">
        <v>13822197477</v>
      </c>
      <c r="F15" s="45" t="s">
        <v>16</v>
      </c>
      <c r="G15" s="45" t="s">
        <v>16</v>
      </c>
      <c r="H15" s="45" t="s">
        <v>16</v>
      </c>
      <c r="I15" s="45" t="s">
        <v>18</v>
      </c>
      <c r="J15" s="45" t="s">
        <v>16</v>
      </c>
      <c r="K15" s="54" t="s">
        <v>18</v>
      </c>
      <c r="L15" s="45" t="s">
        <v>190</v>
      </c>
      <c r="M15" s="68">
        <v>1.83</v>
      </c>
      <c r="N15" s="69">
        <v>1.3894249999999999</v>
      </c>
      <c r="O15" s="68">
        <v>1.39</v>
      </c>
      <c r="P15" s="79">
        <v>1.39</v>
      </c>
      <c r="Q15" s="78"/>
    </row>
    <row r="16" spans="1:17" ht="28">
      <c r="A16" s="54">
        <v>13</v>
      </c>
      <c r="B16" s="62" t="s">
        <v>92</v>
      </c>
      <c r="C16" s="59" t="s">
        <v>214</v>
      </c>
      <c r="D16" s="59" t="s">
        <v>215</v>
      </c>
      <c r="E16" s="57">
        <v>13534596784</v>
      </c>
      <c r="F16" s="61" t="s">
        <v>16</v>
      </c>
      <c r="G16" s="61" t="s">
        <v>16</v>
      </c>
      <c r="H16" s="61" t="s">
        <v>16</v>
      </c>
      <c r="I16" s="45" t="s">
        <v>18</v>
      </c>
      <c r="J16" s="61" t="s">
        <v>16</v>
      </c>
      <c r="K16" s="45" t="s">
        <v>18</v>
      </c>
      <c r="L16" s="70" t="s">
        <v>193</v>
      </c>
      <c r="M16" s="71">
        <v>31.471399999999999</v>
      </c>
      <c r="N16" s="72">
        <v>31.113920499999999</v>
      </c>
      <c r="O16" s="71">
        <v>31.11</v>
      </c>
      <c r="P16" s="81">
        <v>31.11</v>
      </c>
      <c r="Q16" s="82"/>
    </row>
    <row r="17" spans="1:17">
      <c r="A17" s="45">
        <v>14</v>
      </c>
      <c r="B17" s="62" t="s">
        <v>28</v>
      </c>
      <c r="C17" s="59" t="s">
        <v>216</v>
      </c>
      <c r="D17" s="59" t="s">
        <v>217</v>
      </c>
      <c r="E17" s="57" t="s">
        <v>218</v>
      </c>
      <c r="F17" s="61" t="s">
        <v>16</v>
      </c>
      <c r="G17" s="61" t="s">
        <v>16</v>
      </c>
      <c r="H17" s="61" t="s">
        <v>16</v>
      </c>
      <c r="I17" s="45" t="s">
        <v>18</v>
      </c>
      <c r="J17" s="61" t="s">
        <v>16</v>
      </c>
      <c r="K17" s="54" t="s">
        <v>18</v>
      </c>
      <c r="L17" s="61" t="s">
        <v>193</v>
      </c>
      <c r="M17" s="71">
        <v>95.2</v>
      </c>
      <c r="N17" s="72">
        <v>95.199799999999996</v>
      </c>
      <c r="O17" s="71">
        <v>95.199799999999996</v>
      </c>
      <c r="P17" s="81">
        <v>95.2</v>
      </c>
      <c r="Q17" s="78"/>
    </row>
    <row r="18" spans="1:17">
      <c r="A18" s="54">
        <v>15</v>
      </c>
      <c r="B18" s="58" t="s">
        <v>28</v>
      </c>
      <c r="C18" s="59" t="s">
        <v>219</v>
      </c>
      <c r="D18" s="60" t="s">
        <v>220</v>
      </c>
      <c r="E18" s="43" t="s">
        <v>221</v>
      </c>
      <c r="F18" s="63" t="s">
        <v>16</v>
      </c>
      <c r="G18" s="45" t="s">
        <v>16</v>
      </c>
      <c r="H18" s="45" t="s">
        <v>16</v>
      </c>
      <c r="I18" s="45" t="s">
        <v>18</v>
      </c>
      <c r="J18" s="45" t="s">
        <v>16</v>
      </c>
      <c r="K18" s="45" t="s">
        <v>18</v>
      </c>
      <c r="L18" s="45" t="s">
        <v>190</v>
      </c>
      <c r="M18" s="68">
        <v>466.9</v>
      </c>
      <c r="N18" s="69">
        <v>195.33</v>
      </c>
      <c r="O18" s="68">
        <v>195.33</v>
      </c>
      <c r="P18" s="79">
        <v>195.33</v>
      </c>
      <c r="Q18" s="80"/>
    </row>
    <row r="19" spans="1:17" ht="28">
      <c r="A19" s="45">
        <v>16</v>
      </c>
      <c r="B19" s="58" t="s">
        <v>28</v>
      </c>
      <c r="C19" s="59" t="s">
        <v>222</v>
      </c>
      <c r="D19" s="60" t="s">
        <v>223</v>
      </c>
      <c r="E19" s="43" t="s">
        <v>224</v>
      </c>
      <c r="F19" s="45" t="s">
        <v>16</v>
      </c>
      <c r="G19" s="45" t="s">
        <v>16</v>
      </c>
      <c r="H19" s="45" t="s">
        <v>16</v>
      </c>
      <c r="I19" s="45" t="s">
        <v>18</v>
      </c>
      <c r="J19" s="45" t="s">
        <v>16</v>
      </c>
      <c r="K19" s="54" t="s">
        <v>18</v>
      </c>
      <c r="L19" s="45" t="s">
        <v>193</v>
      </c>
      <c r="M19" s="68">
        <v>1110.6099999999999</v>
      </c>
      <c r="N19" s="69">
        <v>1110.3416</v>
      </c>
      <c r="O19" s="68">
        <v>926.52</v>
      </c>
      <c r="P19" s="79">
        <v>926.52</v>
      </c>
      <c r="Q19" s="80"/>
    </row>
    <row r="20" spans="1:17" ht="28">
      <c r="A20" s="54">
        <v>17</v>
      </c>
      <c r="B20" s="58" t="s">
        <v>28</v>
      </c>
      <c r="C20" s="59" t="s">
        <v>225</v>
      </c>
      <c r="D20" s="60" t="s">
        <v>226</v>
      </c>
      <c r="E20" s="43" t="s">
        <v>227</v>
      </c>
      <c r="F20" s="45" t="s">
        <v>16</v>
      </c>
      <c r="G20" s="45" t="s">
        <v>16</v>
      </c>
      <c r="H20" s="45" t="s">
        <v>16</v>
      </c>
      <c r="I20" s="45" t="s">
        <v>18</v>
      </c>
      <c r="J20" s="45" t="s">
        <v>16</v>
      </c>
      <c r="K20" s="45" t="s">
        <v>18</v>
      </c>
      <c r="L20" s="45" t="s">
        <v>193</v>
      </c>
      <c r="M20" s="68">
        <v>296.99</v>
      </c>
      <c r="N20" s="69">
        <v>338.93439999999998</v>
      </c>
      <c r="O20" s="68">
        <v>338.93270000000001</v>
      </c>
      <c r="P20" s="79">
        <v>296.99</v>
      </c>
      <c r="Q20" s="80"/>
    </row>
    <row r="21" spans="1:17">
      <c r="A21" s="45">
        <v>18</v>
      </c>
      <c r="B21" s="62" t="s">
        <v>14</v>
      </c>
      <c r="C21" s="64" t="s">
        <v>228</v>
      </c>
      <c r="D21" s="62" t="s">
        <v>229</v>
      </c>
      <c r="E21" s="61" t="s">
        <v>230</v>
      </c>
      <c r="F21" s="61" t="s">
        <v>16</v>
      </c>
      <c r="G21" s="61" t="s">
        <v>16</v>
      </c>
      <c r="H21" s="61" t="s">
        <v>16</v>
      </c>
      <c r="I21" s="61" t="s">
        <v>16</v>
      </c>
      <c r="J21" s="61" t="s">
        <v>16</v>
      </c>
      <c r="K21" s="54" t="s">
        <v>18</v>
      </c>
      <c r="L21" s="61" t="s">
        <v>190</v>
      </c>
      <c r="M21" s="71">
        <v>261.19</v>
      </c>
      <c r="N21" s="71">
        <v>71.05</v>
      </c>
      <c r="O21" s="71">
        <v>64.930000000000007</v>
      </c>
      <c r="P21" s="81">
        <v>64.930000000000007</v>
      </c>
      <c r="Q21" s="83"/>
    </row>
    <row r="22" spans="1:17" ht="28">
      <c r="A22" s="54">
        <v>19</v>
      </c>
      <c r="B22" s="58" t="s">
        <v>14</v>
      </c>
      <c r="C22" s="64" t="s">
        <v>231</v>
      </c>
      <c r="D22" s="58" t="s">
        <v>232</v>
      </c>
      <c r="E22" s="45">
        <v>18928805396</v>
      </c>
      <c r="F22" s="45" t="s">
        <v>16</v>
      </c>
      <c r="G22" s="45" t="s">
        <v>16</v>
      </c>
      <c r="H22" s="45" t="s">
        <v>16</v>
      </c>
      <c r="I22" s="45" t="s">
        <v>18</v>
      </c>
      <c r="J22" s="45" t="s">
        <v>16</v>
      </c>
      <c r="K22" s="45" t="s">
        <v>18</v>
      </c>
      <c r="L22" s="45" t="s">
        <v>193</v>
      </c>
      <c r="M22" s="68">
        <v>212.54</v>
      </c>
      <c r="N22" s="68">
        <v>169.68</v>
      </c>
      <c r="O22" s="68">
        <v>169.68</v>
      </c>
      <c r="P22" s="79">
        <v>169.68</v>
      </c>
      <c r="Q22" s="80"/>
    </row>
    <row r="23" spans="1:17" ht="28">
      <c r="A23" s="45">
        <v>20</v>
      </c>
      <c r="B23" s="62" t="s">
        <v>14</v>
      </c>
      <c r="C23" s="64" t="s">
        <v>233</v>
      </c>
      <c r="D23" s="62" t="s">
        <v>234</v>
      </c>
      <c r="E23" s="61">
        <v>28069732</v>
      </c>
      <c r="F23" s="61" t="s">
        <v>16</v>
      </c>
      <c r="G23" s="61" t="s">
        <v>16</v>
      </c>
      <c r="H23" s="61" t="s">
        <v>16</v>
      </c>
      <c r="I23" s="45" t="s">
        <v>18</v>
      </c>
      <c r="J23" s="61" t="s">
        <v>16</v>
      </c>
      <c r="K23" s="54" t="s">
        <v>18</v>
      </c>
      <c r="L23" s="61" t="s">
        <v>193</v>
      </c>
      <c r="M23" s="71">
        <v>51.82</v>
      </c>
      <c r="N23" s="71">
        <v>54.037300000000002</v>
      </c>
      <c r="O23" s="71">
        <v>53.94</v>
      </c>
      <c r="P23" s="81">
        <v>51.82</v>
      </c>
      <c r="Q23" s="82"/>
    </row>
    <row r="24" spans="1:17" ht="28">
      <c r="A24" s="54">
        <v>21</v>
      </c>
      <c r="B24" s="62" t="s">
        <v>14</v>
      </c>
      <c r="C24" s="64" t="s">
        <v>235</v>
      </c>
      <c r="D24" s="62" t="s">
        <v>236</v>
      </c>
      <c r="E24" s="61">
        <v>13760744543</v>
      </c>
      <c r="F24" s="61" t="s">
        <v>16</v>
      </c>
      <c r="G24" s="61" t="s">
        <v>16</v>
      </c>
      <c r="H24" s="61" t="s">
        <v>16</v>
      </c>
      <c r="I24" s="45" t="s">
        <v>18</v>
      </c>
      <c r="J24" s="61" t="s">
        <v>16</v>
      </c>
      <c r="K24" s="45" t="s">
        <v>18</v>
      </c>
      <c r="L24" s="61" t="s">
        <v>193</v>
      </c>
      <c r="M24" s="71">
        <v>71.400000000000006</v>
      </c>
      <c r="N24" s="71">
        <v>50</v>
      </c>
      <c r="O24" s="71">
        <v>50</v>
      </c>
      <c r="P24" s="81">
        <v>50</v>
      </c>
      <c r="Q24" s="82"/>
    </row>
    <row r="25" spans="1:17">
      <c r="A25" s="45">
        <v>22</v>
      </c>
      <c r="B25" s="58" t="s">
        <v>14</v>
      </c>
      <c r="C25" s="64" t="s">
        <v>237</v>
      </c>
      <c r="D25" s="58" t="s">
        <v>236</v>
      </c>
      <c r="E25" s="45">
        <v>13760744543</v>
      </c>
      <c r="F25" s="63" t="s">
        <v>16</v>
      </c>
      <c r="G25" s="45" t="s">
        <v>16</v>
      </c>
      <c r="H25" s="45" t="s">
        <v>16</v>
      </c>
      <c r="I25" s="45" t="s">
        <v>18</v>
      </c>
      <c r="J25" s="45" t="s">
        <v>16</v>
      </c>
      <c r="K25" s="54" t="s">
        <v>18</v>
      </c>
      <c r="L25" s="45" t="s">
        <v>193</v>
      </c>
      <c r="M25" s="68">
        <v>69.5</v>
      </c>
      <c r="N25" s="69">
        <v>69.5</v>
      </c>
      <c r="O25" s="68">
        <v>69.5</v>
      </c>
      <c r="P25" s="79">
        <v>69.5</v>
      </c>
      <c r="Q25" s="80"/>
    </row>
    <row r="26" spans="1:17" ht="28">
      <c r="A26" s="54">
        <v>23</v>
      </c>
      <c r="B26" s="58" t="s">
        <v>14</v>
      </c>
      <c r="C26" s="59" t="s">
        <v>238</v>
      </c>
      <c r="D26" s="60" t="s">
        <v>239</v>
      </c>
      <c r="E26" s="43">
        <v>13928930879</v>
      </c>
      <c r="F26" s="45" t="s">
        <v>16</v>
      </c>
      <c r="G26" s="45" t="s">
        <v>16</v>
      </c>
      <c r="H26" s="45" t="s">
        <v>16</v>
      </c>
      <c r="I26" s="45" t="s">
        <v>18</v>
      </c>
      <c r="J26" s="45" t="s">
        <v>16</v>
      </c>
      <c r="K26" s="45" t="s">
        <v>18</v>
      </c>
      <c r="L26" s="45" t="s">
        <v>193</v>
      </c>
      <c r="M26" s="68">
        <v>67.81</v>
      </c>
      <c r="N26" s="69">
        <v>48.17</v>
      </c>
      <c r="O26" s="68">
        <v>44.27</v>
      </c>
      <c r="P26" s="79">
        <v>44.27</v>
      </c>
      <c r="Q26" s="80"/>
    </row>
    <row r="27" spans="1:17">
      <c r="A27" s="45">
        <v>24</v>
      </c>
      <c r="B27" s="58" t="s">
        <v>14</v>
      </c>
      <c r="C27" s="59" t="s">
        <v>240</v>
      </c>
      <c r="D27" s="60" t="s">
        <v>241</v>
      </c>
      <c r="E27" s="43">
        <v>13538832011</v>
      </c>
      <c r="F27" s="45" t="s">
        <v>16</v>
      </c>
      <c r="G27" s="45" t="s">
        <v>16</v>
      </c>
      <c r="H27" s="45" t="s">
        <v>16</v>
      </c>
      <c r="I27" s="45" t="s">
        <v>18</v>
      </c>
      <c r="J27" s="45" t="s">
        <v>16</v>
      </c>
      <c r="K27" s="54" t="s">
        <v>18</v>
      </c>
      <c r="L27" s="45" t="s">
        <v>193</v>
      </c>
      <c r="M27" s="68">
        <v>67.819999999999993</v>
      </c>
      <c r="N27" s="69">
        <v>67.487499999999997</v>
      </c>
      <c r="O27" s="68">
        <v>67.48</v>
      </c>
      <c r="P27" s="79">
        <v>67.48</v>
      </c>
      <c r="Q27" s="80"/>
    </row>
    <row r="28" spans="1:17" ht="28">
      <c r="A28" s="54">
        <v>25</v>
      </c>
      <c r="B28" s="58" t="s">
        <v>14</v>
      </c>
      <c r="C28" s="59" t="s">
        <v>242</v>
      </c>
      <c r="D28" s="60" t="s">
        <v>243</v>
      </c>
      <c r="E28" s="43">
        <v>28029961</v>
      </c>
      <c r="F28" s="63" t="s">
        <v>16</v>
      </c>
      <c r="G28" s="45" t="s">
        <v>16</v>
      </c>
      <c r="H28" s="45" t="s">
        <v>16</v>
      </c>
      <c r="I28" s="45" t="s">
        <v>18</v>
      </c>
      <c r="J28" s="45" t="s">
        <v>16</v>
      </c>
      <c r="K28" s="45" t="s">
        <v>18</v>
      </c>
      <c r="L28" s="45" t="s">
        <v>193</v>
      </c>
      <c r="M28" s="68">
        <v>19.66</v>
      </c>
      <c r="N28" s="69">
        <v>19.6584</v>
      </c>
      <c r="O28" s="68">
        <v>19.6584</v>
      </c>
      <c r="P28" s="79">
        <v>19.66</v>
      </c>
      <c r="Q28" s="80"/>
    </row>
    <row r="29" spans="1:17" ht="28">
      <c r="A29" s="45">
        <v>26</v>
      </c>
      <c r="B29" s="58" t="s">
        <v>14</v>
      </c>
      <c r="C29" s="59" t="s">
        <v>244</v>
      </c>
      <c r="D29" s="60" t="s">
        <v>245</v>
      </c>
      <c r="E29" s="43">
        <v>13726738420</v>
      </c>
      <c r="F29" s="45" t="s">
        <v>16</v>
      </c>
      <c r="G29" s="45" t="s">
        <v>16</v>
      </c>
      <c r="H29" s="45" t="s">
        <v>16</v>
      </c>
      <c r="I29" s="45" t="s">
        <v>18</v>
      </c>
      <c r="J29" s="45" t="s">
        <v>16</v>
      </c>
      <c r="K29" s="54" t="s">
        <v>18</v>
      </c>
      <c r="L29" s="45" t="s">
        <v>193</v>
      </c>
      <c r="M29" s="68">
        <v>117.26</v>
      </c>
      <c r="N29" s="69">
        <v>59.25</v>
      </c>
      <c r="O29" s="68">
        <v>24.02</v>
      </c>
      <c r="P29" s="79">
        <v>24.02</v>
      </c>
      <c r="Q29" s="83"/>
    </row>
    <row r="30" spans="1:17" ht="28">
      <c r="A30" s="54">
        <v>27</v>
      </c>
      <c r="B30" s="58" t="s">
        <v>14</v>
      </c>
      <c r="C30" s="59" t="s">
        <v>246</v>
      </c>
      <c r="D30" s="60" t="s">
        <v>247</v>
      </c>
      <c r="E30" s="43">
        <v>13724121007</v>
      </c>
      <c r="F30" s="63" t="s">
        <v>16</v>
      </c>
      <c r="G30" s="63" t="s">
        <v>16</v>
      </c>
      <c r="H30" s="63" t="s">
        <v>16</v>
      </c>
      <c r="I30" s="45" t="s">
        <v>18</v>
      </c>
      <c r="J30" s="45" t="s">
        <v>16</v>
      </c>
      <c r="K30" s="45" t="s">
        <v>18</v>
      </c>
      <c r="L30" s="45" t="s">
        <v>193</v>
      </c>
      <c r="M30" s="68">
        <v>267.42</v>
      </c>
      <c r="N30" s="69">
        <v>64.643199999999993</v>
      </c>
      <c r="O30" s="68">
        <v>64.64</v>
      </c>
      <c r="P30" s="79">
        <v>64.64</v>
      </c>
      <c r="Q30" s="80"/>
    </row>
    <row r="31" spans="1:17" ht="28">
      <c r="A31" s="45">
        <v>28</v>
      </c>
      <c r="B31" s="58" t="s">
        <v>14</v>
      </c>
      <c r="C31" s="59" t="s">
        <v>248</v>
      </c>
      <c r="D31" s="60" t="s">
        <v>249</v>
      </c>
      <c r="E31" s="43">
        <v>13265918369</v>
      </c>
      <c r="F31" s="63" t="s">
        <v>16</v>
      </c>
      <c r="G31" s="63" t="s">
        <v>16</v>
      </c>
      <c r="H31" s="63" t="s">
        <v>16</v>
      </c>
      <c r="I31" s="45" t="s">
        <v>16</v>
      </c>
      <c r="J31" s="45" t="s">
        <v>16</v>
      </c>
      <c r="K31" s="54" t="s">
        <v>18</v>
      </c>
      <c r="L31" s="45" t="s">
        <v>5</v>
      </c>
      <c r="M31" s="68">
        <v>462.4</v>
      </c>
      <c r="N31" s="69">
        <v>503.41</v>
      </c>
      <c r="O31" s="68">
        <v>492.46</v>
      </c>
      <c r="P31" s="79">
        <v>462.4</v>
      </c>
      <c r="Q31" s="80"/>
    </row>
    <row r="32" spans="1:17" ht="28">
      <c r="A32" s="54">
        <v>29</v>
      </c>
      <c r="B32" s="58" t="s">
        <v>14</v>
      </c>
      <c r="C32" s="59" t="s">
        <v>250</v>
      </c>
      <c r="D32" s="60" t="s">
        <v>251</v>
      </c>
      <c r="E32" s="43">
        <v>28185688</v>
      </c>
      <c r="F32" s="63" t="s">
        <v>16</v>
      </c>
      <c r="G32" s="63" t="s">
        <v>16</v>
      </c>
      <c r="H32" s="63" t="s">
        <v>16</v>
      </c>
      <c r="I32" s="45" t="s">
        <v>18</v>
      </c>
      <c r="J32" s="45" t="s">
        <v>16</v>
      </c>
      <c r="K32" s="45" t="s">
        <v>18</v>
      </c>
      <c r="L32" s="45" t="s">
        <v>5</v>
      </c>
      <c r="M32" s="68">
        <v>82.76</v>
      </c>
      <c r="N32" s="69">
        <v>57.582500000000003</v>
      </c>
      <c r="O32" s="68">
        <v>57.58</v>
      </c>
      <c r="P32" s="79">
        <v>57.58</v>
      </c>
      <c r="Q32" s="80"/>
    </row>
    <row r="33" spans="1:17" ht="28">
      <c r="A33" s="45">
        <v>30</v>
      </c>
      <c r="B33" s="58" t="s">
        <v>14</v>
      </c>
      <c r="C33" s="59" t="s">
        <v>252</v>
      </c>
      <c r="D33" s="60" t="s">
        <v>253</v>
      </c>
      <c r="E33" s="43">
        <v>18826497388</v>
      </c>
      <c r="F33" s="63" t="s">
        <v>16</v>
      </c>
      <c r="G33" s="45" t="s">
        <v>16</v>
      </c>
      <c r="H33" s="45" t="s">
        <v>16</v>
      </c>
      <c r="I33" s="45" t="s">
        <v>18</v>
      </c>
      <c r="J33" s="45" t="s">
        <v>16</v>
      </c>
      <c r="K33" s="45" t="s">
        <v>16</v>
      </c>
      <c r="L33" s="45" t="s">
        <v>190</v>
      </c>
      <c r="M33" s="68">
        <v>12582.6</v>
      </c>
      <c r="N33" s="69">
        <v>5444.64</v>
      </c>
      <c r="O33" s="68">
        <v>5379.61</v>
      </c>
      <c r="P33" s="79">
        <v>5379.61</v>
      </c>
      <c r="Q33" s="80"/>
    </row>
    <row r="34" spans="1:17" ht="28">
      <c r="A34" s="54">
        <v>31</v>
      </c>
      <c r="B34" s="58" t="s">
        <v>14</v>
      </c>
      <c r="C34" s="59" t="s">
        <v>254</v>
      </c>
      <c r="D34" s="60" t="s">
        <v>255</v>
      </c>
      <c r="E34" s="43">
        <v>15920335146</v>
      </c>
      <c r="F34" s="63" t="s">
        <v>16</v>
      </c>
      <c r="G34" s="63" t="s">
        <v>16</v>
      </c>
      <c r="H34" s="63" t="s">
        <v>16</v>
      </c>
      <c r="I34" s="45" t="s">
        <v>18</v>
      </c>
      <c r="J34" s="63" t="s">
        <v>16</v>
      </c>
      <c r="K34" s="45"/>
      <c r="L34" s="45" t="s">
        <v>193</v>
      </c>
      <c r="M34" s="68">
        <v>868.79</v>
      </c>
      <c r="N34" s="69">
        <v>294.98439999999999</v>
      </c>
      <c r="O34" s="68">
        <v>245.98</v>
      </c>
      <c r="P34" s="79">
        <v>245.98</v>
      </c>
      <c r="Q34" s="80"/>
    </row>
    <row r="35" spans="1:17" ht="28">
      <c r="A35" s="45">
        <v>32</v>
      </c>
      <c r="B35" s="58" t="s">
        <v>14</v>
      </c>
      <c r="C35" s="59" t="s">
        <v>256</v>
      </c>
      <c r="D35" s="60" t="s">
        <v>257</v>
      </c>
      <c r="E35" s="43" t="s">
        <v>258</v>
      </c>
      <c r="F35" s="63" t="s">
        <v>16</v>
      </c>
      <c r="G35" s="63" t="s">
        <v>16</v>
      </c>
      <c r="H35" s="63" t="s">
        <v>16</v>
      </c>
      <c r="I35" s="45" t="s">
        <v>18</v>
      </c>
      <c r="J35" s="63" t="s">
        <v>16</v>
      </c>
      <c r="K35" s="45" t="s">
        <v>16</v>
      </c>
      <c r="L35" s="45" t="s">
        <v>190</v>
      </c>
      <c r="M35" s="68">
        <v>603.07000000000005</v>
      </c>
      <c r="N35" s="69">
        <v>603.07000000000005</v>
      </c>
      <c r="O35" s="68">
        <v>603.07000000000005</v>
      </c>
      <c r="P35" s="79">
        <v>603.07000000000005</v>
      </c>
      <c r="Q35" s="80"/>
    </row>
    <row r="36" spans="1:17" ht="28">
      <c r="A36" s="54">
        <v>33</v>
      </c>
      <c r="B36" s="58" t="s">
        <v>14</v>
      </c>
      <c r="C36" s="59" t="s">
        <v>259</v>
      </c>
      <c r="D36" s="60" t="s">
        <v>260</v>
      </c>
      <c r="E36" s="43">
        <v>13903064656</v>
      </c>
      <c r="F36" s="63" t="s">
        <v>16</v>
      </c>
      <c r="G36" s="45" t="s">
        <v>16</v>
      </c>
      <c r="H36" s="45" t="s">
        <v>16</v>
      </c>
      <c r="I36" s="45" t="s">
        <v>18</v>
      </c>
      <c r="J36" s="45" t="s">
        <v>16</v>
      </c>
      <c r="K36" s="45" t="s">
        <v>16</v>
      </c>
      <c r="L36" s="45" t="s">
        <v>190</v>
      </c>
      <c r="M36" s="68">
        <v>1289</v>
      </c>
      <c r="N36" s="69">
        <v>386.89</v>
      </c>
      <c r="O36" s="68">
        <v>382.07</v>
      </c>
      <c r="P36" s="79">
        <v>382.07</v>
      </c>
      <c r="Q36" s="80"/>
    </row>
    <row r="37" spans="1:17" ht="28">
      <c r="A37" s="45">
        <v>34</v>
      </c>
      <c r="B37" s="62" t="s">
        <v>14</v>
      </c>
      <c r="C37" s="64" t="s">
        <v>261</v>
      </c>
      <c r="D37" s="64" t="s">
        <v>257</v>
      </c>
      <c r="E37" s="56" t="s">
        <v>258</v>
      </c>
      <c r="F37" s="65" t="s">
        <v>16</v>
      </c>
      <c r="G37" s="65" t="s">
        <v>16</v>
      </c>
      <c r="H37" s="65" t="s">
        <v>16</v>
      </c>
      <c r="I37" s="45" t="s">
        <v>18</v>
      </c>
      <c r="J37" s="65" t="s">
        <v>16</v>
      </c>
      <c r="K37" s="61" t="s">
        <v>16</v>
      </c>
      <c r="L37" s="61" t="s">
        <v>262</v>
      </c>
      <c r="M37" s="71">
        <v>211.0821</v>
      </c>
      <c r="N37" s="73">
        <v>278.49</v>
      </c>
      <c r="O37" s="71">
        <v>278.49</v>
      </c>
      <c r="P37" s="81">
        <v>211.08</v>
      </c>
      <c r="Q37" s="82"/>
    </row>
    <row r="38" spans="1:17" ht="28">
      <c r="A38" s="54">
        <v>35</v>
      </c>
      <c r="B38" s="58" t="s">
        <v>49</v>
      </c>
      <c r="C38" s="59" t="s">
        <v>263</v>
      </c>
      <c r="D38" s="66" t="s">
        <v>264</v>
      </c>
      <c r="E38" s="46">
        <v>13226609989</v>
      </c>
      <c r="F38" s="63" t="s">
        <v>16</v>
      </c>
      <c r="G38" s="63" t="s">
        <v>16</v>
      </c>
      <c r="H38" s="63" t="s">
        <v>16</v>
      </c>
      <c r="I38" s="45" t="s">
        <v>16</v>
      </c>
      <c r="J38" s="63" t="s">
        <v>16</v>
      </c>
      <c r="K38" s="45" t="s">
        <v>18</v>
      </c>
      <c r="L38" s="45" t="s">
        <v>5</v>
      </c>
      <c r="M38" s="68">
        <v>40</v>
      </c>
      <c r="N38" s="74">
        <v>47.7</v>
      </c>
      <c r="O38" s="68">
        <v>47.7</v>
      </c>
      <c r="P38" s="79">
        <v>40</v>
      </c>
      <c r="Q38" s="80"/>
    </row>
    <row r="39" spans="1:17" ht="28">
      <c r="A39" s="45">
        <v>36</v>
      </c>
      <c r="B39" s="58" t="s">
        <v>49</v>
      </c>
      <c r="C39" s="59" t="s">
        <v>265</v>
      </c>
      <c r="D39" s="66" t="s">
        <v>266</v>
      </c>
      <c r="E39" s="46">
        <v>15920586176</v>
      </c>
      <c r="F39" s="63" t="s">
        <v>16</v>
      </c>
      <c r="G39" s="45" t="s">
        <v>16</v>
      </c>
      <c r="H39" s="45" t="s">
        <v>16</v>
      </c>
      <c r="I39" s="45" t="s">
        <v>18</v>
      </c>
      <c r="J39" s="63" t="s">
        <v>16</v>
      </c>
      <c r="K39" s="45" t="s">
        <v>18</v>
      </c>
      <c r="L39" s="45" t="s">
        <v>190</v>
      </c>
      <c r="M39" s="68">
        <v>197.63</v>
      </c>
      <c r="N39" s="74">
        <v>12.1492</v>
      </c>
      <c r="O39" s="68">
        <v>12.148999999999999</v>
      </c>
      <c r="P39" s="79">
        <v>12.15</v>
      </c>
      <c r="Q39" s="80"/>
    </row>
    <row r="40" spans="1:17" ht="28">
      <c r="A40" s="54">
        <v>37</v>
      </c>
      <c r="B40" s="58" t="s">
        <v>31</v>
      </c>
      <c r="C40" s="59" t="s">
        <v>267</v>
      </c>
      <c r="D40" s="66" t="s">
        <v>251</v>
      </c>
      <c r="E40" s="46">
        <v>18620998923</v>
      </c>
      <c r="F40" s="63" t="s">
        <v>16</v>
      </c>
      <c r="G40" s="63" t="s">
        <v>16</v>
      </c>
      <c r="H40" s="63" t="s">
        <v>16</v>
      </c>
      <c r="I40" s="45" t="s">
        <v>18</v>
      </c>
      <c r="J40" s="63" t="s">
        <v>16</v>
      </c>
      <c r="K40" s="45" t="s">
        <v>18</v>
      </c>
      <c r="L40" s="45" t="s">
        <v>190</v>
      </c>
      <c r="M40" s="68">
        <v>133.07</v>
      </c>
      <c r="N40" s="74">
        <v>133.75450000000001</v>
      </c>
      <c r="O40" s="68">
        <v>133.75</v>
      </c>
      <c r="P40" s="79">
        <v>133.07</v>
      </c>
      <c r="Q40" s="80"/>
    </row>
    <row r="41" spans="1:17" ht="28">
      <c r="A41" s="45">
        <v>38</v>
      </c>
      <c r="B41" s="58" t="s">
        <v>31</v>
      </c>
      <c r="C41" s="59" t="s">
        <v>268</v>
      </c>
      <c r="D41" s="66" t="s">
        <v>269</v>
      </c>
      <c r="E41" s="46">
        <v>13302399799</v>
      </c>
      <c r="F41" s="63" t="s">
        <v>16</v>
      </c>
      <c r="G41" s="63" t="s">
        <v>16</v>
      </c>
      <c r="H41" s="63" t="s">
        <v>16</v>
      </c>
      <c r="I41" s="45" t="s">
        <v>18</v>
      </c>
      <c r="J41" s="45" t="s">
        <v>16</v>
      </c>
      <c r="K41" s="45" t="s">
        <v>18</v>
      </c>
      <c r="L41" s="45" t="s">
        <v>193</v>
      </c>
      <c r="M41" s="68">
        <v>1348.8</v>
      </c>
      <c r="N41" s="74">
        <v>1344.93</v>
      </c>
      <c r="O41" s="68">
        <v>1267.8699999999999</v>
      </c>
      <c r="P41" s="79">
        <v>1267.8699999999999</v>
      </c>
      <c r="Q41" s="80"/>
    </row>
    <row r="42" spans="1:17">
      <c r="A42" s="54">
        <v>39</v>
      </c>
      <c r="B42" s="58" t="s">
        <v>31</v>
      </c>
      <c r="C42" s="59" t="s">
        <v>270</v>
      </c>
      <c r="D42" s="66" t="s">
        <v>271</v>
      </c>
      <c r="E42" s="46">
        <v>13318852382</v>
      </c>
      <c r="F42" s="63" t="s">
        <v>16</v>
      </c>
      <c r="G42" s="63" t="s">
        <v>16</v>
      </c>
      <c r="H42" s="63" t="s">
        <v>16</v>
      </c>
      <c r="I42" s="45" t="s">
        <v>18</v>
      </c>
      <c r="J42" s="45" t="s">
        <v>16</v>
      </c>
      <c r="K42" s="45" t="s">
        <v>18</v>
      </c>
      <c r="L42" s="45" t="s">
        <v>190</v>
      </c>
      <c r="M42" s="68">
        <v>207.22</v>
      </c>
      <c r="N42" s="74">
        <v>149.5307</v>
      </c>
      <c r="O42" s="68">
        <v>89.659329999999997</v>
      </c>
      <c r="P42" s="79">
        <v>89.66</v>
      </c>
      <c r="Q42" s="80"/>
    </row>
    <row r="43" spans="1:17" ht="28">
      <c r="A43" s="45">
        <v>40</v>
      </c>
      <c r="B43" s="58" t="s">
        <v>31</v>
      </c>
      <c r="C43" s="59" t="s">
        <v>272</v>
      </c>
      <c r="D43" s="66" t="s">
        <v>273</v>
      </c>
      <c r="E43" s="46">
        <v>15914372072</v>
      </c>
      <c r="F43" s="63" t="s">
        <v>16</v>
      </c>
      <c r="G43" s="63" t="s">
        <v>16</v>
      </c>
      <c r="H43" s="63" t="s">
        <v>16</v>
      </c>
      <c r="I43" s="45" t="s">
        <v>16</v>
      </c>
      <c r="J43" s="63" t="s">
        <v>16</v>
      </c>
      <c r="K43" s="45" t="s">
        <v>18</v>
      </c>
      <c r="L43" s="45" t="s">
        <v>193</v>
      </c>
      <c r="M43" s="68">
        <v>343.02</v>
      </c>
      <c r="N43" s="74">
        <v>354.37599999999998</v>
      </c>
      <c r="O43" s="68">
        <v>354.37599999999998</v>
      </c>
      <c r="P43" s="79">
        <v>343.02</v>
      </c>
      <c r="Q43" s="80"/>
    </row>
    <row r="44" spans="1:17" ht="52">
      <c r="A44" s="54">
        <v>41</v>
      </c>
      <c r="B44" s="58" t="s">
        <v>31</v>
      </c>
      <c r="C44" s="59" t="s">
        <v>274</v>
      </c>
      <c r="D44" s="66" t="s">
        <v>275</v>
      </c>
      <c r="E44" s="46">
        <v>13430335945</v>
      </c>
      <c r="F44" s="63" t="s">
        <v>16</v>
      </c>
      <c r="G44" s="63" t="s">
        <v>16</v>
      </c>
      <c r="H44" s="63" t="s">
        <v>16</v>
      </c>
      <c r="I44" s="45" t="s">
        <v>18</v>
      </c>
      <c r="J44" s="63" t="s">
        <v>16</v>
      </c>
      <c r="K44" s="45" t="s">
        <v>18</v>
      </c>
      <c r="L44" s="45" t="s">
        <v>190</v>
      </c>
      <c r="M44" s="68">
        <v>1885.06</v>
      </c>
      <c r="N44" s="74">
        <v>1305.8399999999999</v>
      </c>
      <c r="O44" s="68">
        <v>106.55</v>
      </c>
      <c r="P44" s="79">
        <v>106.55</v>
      </c>
      <c r="Q44" s="78" t="s">
        <v>276</v>
      </c>
    </row>
    <row r="45" spans="1:17">
      <c r="A45" s="45">
        <v>42</v>
      </c>
      <c r="B45" s="58" t="s">
        <v>89</v>
      </c>
      <c r="C45" s="59" t="s">
        <v>277</v>
      </c>
      <c r="D45" s="66" t="s">
        <v>278</v>
      </c>
      <c r="E45" s="46" t="s">
        <v>279</v>
      </c>
      <c r="F45" s="63" t="s">
        <v>16</v>
      </c>
      <c r="G45" s="45" t="s">
        <v>16</v>
      </c>
      <c r="H45" s="45" t="s">
        <v>16</v>
      </c>
      <c r="I45" s="45" t="s">
        <v>18</v>
      </c>
      <c r="J45" s="45" t="s">
        <v>16</v>
      </c>
      <c r="K45" s="45" t="s">
        <v>18</v>
      </c>
      <c r="L45" s="45" t="s">
        <v>193</v>
      </c>
      <c r="M45" s="68">
        <v>207.34</v>
      </c>
      <c r="N45" s="74">
        <v>201.26</v>
      </c>
      <c r="O45" s="68">
        <v>200.93</v>
      </c>
      <c r="P45" s="79">
        <v>200.93</v>
      </c>
      <c r="Q45" s="80"/>
    </row>
    <row r="46" spans="1:17" ht="28">
      <c r="A46" s="54">
        <v>43</v>
      </c>
      <c r="B46" s="58" t="s">
        <v>89</v>
      </c>
      <c r="C46" s="59" t="s">
        <v>280</v>
      </c>
      <c r="D46" s="66" t="s">
        <v>281</v>
      </c>
      <c r="E46" s="46">
        <v>38131010</v>
      </c>
      <c r="F46" s="63" t="s">
        <v>16</v>
      </c>
      <c r="G46" s="63" t="s">
        <v>16</v>
      </c>
      <c r="H46" s="63" t="s">
        <v>16</v>
      </c>
      <c r="I46" s="45" t="s">
        <v>18</v>
      </c>
      <c r="J46" s="45" t="s">
        <v>16</v>
      </c>
      <c r="K46" s="45" t="s">
        <v>18</v>
      </c>
      <c r="L46" s="45" t="s">
        <v>193</v>
      </c>
      <c r="M46" s="68">
        <v>579.4</v>
      </c>
      <c r="N46" s="74">
        <v>579.4</v>
      </c>
      <c r="O46" s="68">
        <v>579.4</v>
      </c>
      <c r="P46" s="79">
        <v>579.4</v>
      </c>
      <c r="Q46" s="78"/>
    </row>
    <row r="47" spans="1:17">
      <c r="A47" s="45">
        <v>44</v>
      </c>
      <c r="B47" s="58" t="s">
        <v>89</v>
      </c>
      <c r="C47" s="59" t="s">
        <v>282</v>
      </c>
      <c r="D47" s="66" t="s">
        <v>283</v>
      </c>
      <c r="E47" s="46" t="s">
        <v>284</v>
      </c>
      <c r="F47" s="63" t="s">
        <v>16</v>
      </c>
      <c r="G47" s="45" t="s">
        <v>16</v>
      </c>
      <c r="H47" s="45" t="s">
        <v>16</v>
      </c>
      <c r="I47" s="45" t="s">
        <v>18</v>
      </c>
      <c r="J47" s="45" t="s">
        <v>16</v>
      </c>
      <c r="K47" s="45" t="s">
        <v>18</v>
      </c>
      <c r="L47" s="45" t="s">
        <v>190</v>
      </c>
      <c r="M47" s="68">
        <v>253.58</v>
      </c>
      <c r="N47" s="74">
        <v>738.77</v>
      </c>
      <c r="O47" s="68">
        <v>738.77</v>
      </c>
      <c r="P47" s="79">
        <v>253.58</v>
      </c>
      <c r="Q47" s="80"/>
    </row>
    <row r="48" spans="1:17" ht="28">
      <c r="A48" s="54">
        <v>45</v>
      </c>
      <c r="B48" s="58" t="s">
        <v>89</v>
      </c>
      <c r="C48" s="59" t="s">
        <v>285</v>
      </c>
      <c r="D48" s="66" t="s">
        <v>286</v>
      </c>
      <c r="E48" s="46" t="s">
        <v>287</v>
      </c>
      <c r="F48" s="63" t="s">
        <v>16</v>
      </c>
      <c r="G48" s="63" t="s">
        <v>16</v>
      </c>
      <c r="H48" s="63" t="s">
        <v>16</v>
      </c>
      <c r="I48" s="45" t="s">
        <v>16</v>
      </c>
      <c r="J48" s="63" t="s">
        <v>16</v>
      </c>
      <c r="K48" s="45" t="s">
        <v>18</v>
      </c>
      <c r="L48" s="45" t="s">
        <v>193</v>
      </c>
      <c r="M48" s="68">
        <v>402.73</v>
      </c>
      <c r="N48" s="74">
        <v>402.45609999999999</v>
      </c>
      <c r="O48" s="68">
        <v>402.46</v>
      </c>
      <c r="P48" s="79">
        <v>402.46</v>
      </c>
      <c r="Q48" s="80"/>
    </row>
    <row r="49" spans="1:17" ht="28">
      <c r="A49" s="45">
        <v>46</v>
      </c>
      <c r="B49" s="58" t="s">
        <v>89</v>
      </c>
      <c r="C49" s="59" t="s">
        <v>288</v>
      </c>
      <c r="D49" s="66" t="s">
        <v>289</v>
      </c>
      <c r="E49" s="46" t="s">
        <v>290</v>
      </c>
      <c r="F49" s="63" t="s">
        <v>16</v>
      </c>
      <c r="G49" s="63" t="s">
        <v>16</v>
      </c>
      <c r="H49" s="63" t="s">
        <v>16</v>
      </c>
      <c r="I49" s="45" t="s">
        <v>18</v>
      </c>
      <c r="J49" s="63" t="s">
        <v>16</v>
      </c>
      <c r="K49" s="45" t="s">
        <v>18</v>
      </c>
      <c r="L49" s="45" t="s">
        <v>193</v>
      </c>
      <c r="M49" s="68">
        <v>16.16</v>
      </c>
      <c r="N49" s="74">
        <v>8.5534999999999997</v>
      </c>
      <c r="O49" s="68">
        <v>8</v>
      </c>
      <c r="P49" s="79">
        <v>8</v>
      </c>
      <c r="Q49" s="78"/>
    </row>
    <row r="50" spans="1:17" ht="28">
      <c r="A50" s="54">
        <v>47</v>
      </c>
      <c r="B50" s="58" t="s">
        <v>89</v>
      </c>
      <c r="C50" s="59" t="s">
        <v>291</v>
      </c>
      <c r="D50" s="66" t="s">
        <v>292</v>
      </c>
      <c r="E50" s="46" t="s">
        <v>293</v>
      </c>
      <c r="F50" s="63" t="s">
        <v>16</v>
      </c>
      <c r="G50" s="63" t="s">
        <v>16</v>
      </c>
      <c r="H50" s="45" t="s">
        <v>16</v>
      </c>
      <c r="I50" s="45" t="s">
        <v>18</v>
      </c>
      <c r="J50" s="63" t="s">
        <v>16</v>
      </c>
      <c r="K50" s="45" t="s">
        <v>18</v>
      </c>
      <c r="L50" s="45" t="s">
        <v>193</v>
      </c>
      <c r="M50" s="68">
        <v>45.91</v>
      </c>
      <c r="N50" s="74">
        <v>27.959800000000001</v>
      </c>
      <c r="O50" s="68">
        <v>22.67</v>
      </c>
      <c r="P50" s="79">
        <v>22.67</v>
      </c>
      <c r="Q50" s="80"/>
    </row>
    <row r="51" spans="1:17" ht="28">
      <c r="A51" s="45">
        <v>48</v>
      </c>
      <c r="B51" s="58" t="s">
        <v>89</v>
      </c>
      <c r="C51" s="59" t="s">
        <v>294</v>
      </c>
      <c r="D51" s="66" t="s">
        <v>295</v>
      </c>
      <c r="E51" s="46" t="s">
        <v>296</v>
      </c>
      <c r="F51" s="63" t="s">
        <v>16</v>
      </c>
      <c r="G51" s="63" t="s">
        <v>16</v>
      </c>
      <c r="H51" s="63" t="s">
        <v>16</v>
      </c>
      <c r="I51" s="45" t="s">
        <v>18</v>
      </c>
      <c r="J51" s="63" t="s">
        <v>16</v>
      </c>
      <c r="K51" s="45" t="s">
        <v>18</v>
      </c>
      <c r="L51" s="45" t="s">
        <v>193</v>
      </c>
      <c r="M51" s="68">
        <v>187.54</v>
      </c>
      <c r="N51" s="74">
        <v>187.54</v>
      </c>
      <c r="O51" s="68">
        <v>184.05</v>
      </c>
      <c r="P51" s="79">
        <v>184.05</v>
      </c>
      <c r="Q51" s="80"/>
    </row>
    <row r="52" spans="1:17" ht="28">
      <c r="A52" s="54">
        <v>49</v>
      </c>
      <c r="B52" s="58" t="s">
        <v>89</v>
      </c>
      <c r="C52" s="59" t="s">
        <v>297</v>
      </c>
      <c r="D52" s="66" t="s">
        <v>298</v>
      </c>
      <c r="E52" s="46">
        <v>38012367</v>
      </c>
      <c r="F52" s="63" t="s">
        <v>16</v>
      </c>
      <c r="G52" s="63" t="s">
        <v>16</v>
      </c>
      <c r="H52" s="63" t="s">
        <v>16</v>
      </c>
      <c r="I52" s="45" t="s">
        <v>18</v>
      </c>
      <c r="J52" s="63" t="s">
        <v>16</v>
      </c>
      <c r="K52" s="45" t="s">
        <v>16</v>
      </c>
      <c r="L52" s="45" t="s">
        <v>190</v>
      </c>
      <c r="M52" s="68">
        <v>10045.36</v>
      </c>
      <c r="N52" s="74">
        <v>3790.9</v>
      </c>
      <c r="O52" s="68">
        <v>3721</v>
      </c>
      <c r="P52" s="79">
        <v>3721</v>
      </c>
      <c r="Q52" s="80"/>
    </row>
    <row r="53" spans="1:17" ht="28">
      <c r="A53" s="45">
        <v>50</v>
      </c>
      <c r="B53" s="58" t="s">
        <v>89</v>
      </c>
      <c r="C53" s="59" t="s">
        <v>299</v>
      </c>
      <c r="D53" s="66" t="s">
        <v>300</v>
      </c>
      <c r="E53" s="46">
        <v>38772439</v>
      </c>
      <c r="F53" s="63" t="s">
        <v>16</v>
      </c>
      <c r="G53" s="63" t="s">
        <v>16</v>
      </c>
      <c r="H53" s="63" t="s">
        <v>16</v>
      </c>
      <c r="I53" s="45" t="s">
        <v>18</v>
      </c>
      <c r="J53" s="63" t="s">
        <v>16</v>
      </c>
      <c r="K53" s="45" t="s">
        <v>18</v>
      </c>
      <c r="L53" s="45" t="s">
        <v>193</v>
      </c>
      <c r="M53" s="68">
        <v>127.7</v>
      </c>
      <c r="N53" s="74">
        <v>179.18</v>
      </c>
      <c r="O53" s="68">
        <v>177.79</v>
      </c>
      <c r="P53" s="79">
        <v>127.7</v>
      </c>
      <c r="Q53" s="80"/>
    </row>
    <row r="54" spans="1:17" ht="28">
      <c r="A54" s="54">
        <v>51</v>
      </c>
      <c r="B54" s="58" t="s">
        <v>89</v>
      </c>
      <c r="C54" s="59" t="s">
        <v>301</v>
      </c>
      <c r="D54" s="66" t="s">
        <v>302</v>
      </c>
      <c r="E54" s="46" t="s">
        <v>303</v>
      </c>
      <c r="F54" s="63" t="s">
        <v>16</v>
      </c>
      <c r="G54" s="63" t="s">
        <v>16</v>
      </c>
      <c r="H54" s="63" t="s">
        <v>16</v>
      </c>
      <c r="I54" s="45" t="s">
        <v>18</v>
      </c>
      <c r="J54" s="63" t="s">
        <v>16</v>
      </c>
      <c r="K54" s="75" t="s">
        <v>16</v>
      </c>
      <c r="L54" s="45" t="s">
        <v>193</v>
      </c>
      <c r="M54" s="68">
        <v>302.76</v>
      </c>
      <c r="N54" s="74">
        <v>82.21</v>
      </c>
      <c r="O54" s="68">
        <v>82.21</v>
      </c>
      <c r="P54" s="79">
        <v>82.21</v>
      </c>
      <c r="Q54" s="80"/>
    </row>
    <row r="55" spans="1:17" ht="28">
      <c r="A55" s="45">
        <v>52</v>
      </c>
      <c r="B55" s="58" t="s">
        <v>89</v>
      </c>
      <c r="C55" s="59" t="s">
        <v>91</v>
      </c>
      <c r="D55" s="66" t="s">
        <v>304</v>
      </c>
      <c r="E55" s="46">
        <v>18122308236</v>
      </c>
      <c r="F55" s="63" t="s">
        <v>16</v>
      </c>
      <c r="G55" s="63" t="s">
        <v>16</v>
      </c>
      <c r="H55" s="63" t="s">
        <v>16</v>
      </c>
      <c r="I55" s="45" t="s">
        <v>18</v>
      </c>
      <c r="J55" s="63" t="s">
        <v>16</v>
      </c>
      <c r="K55" s="45" t="s">
        <v>18</v>
      </c>
      <c r="L55" s="45" t="s">
        <v>190</v>
      </c>
      <c r="M55" s="68">
        <v>56.79</v>
      </c>
      <c r="N55" s="74">
        <v>24.62</v>
      </c>
      <c r="O55" s="68">
        <v>20.57</v>
      </c>
      <c r="P55" s="79">
        <v>20.57</v>
      </c>
      <c r="Q55" s="80"/>
    </row>
    <row r="56" spans="1:17" ht="28">
      <c r="A56" s="54">
        <v>53</v>
      </c>
      <c r="B56" s="58" t="s">
        <v>89</v>
      </c>
      <c r="C56" s="59" t="s">
        <v>305</v>
      </c>
      <c r="D56" s="66" t="s">
        <v>306</v>
      </c>
      <c r="E56" s="46" t="s">
        <v>307</v>
      </c>
      <c r="F56" s="63" t="s">
        <v>16</v>
      </c>
      <c r="G56" s="63" t="s">
        <v>16</v>
      </c>
      <c r="H56" s="63" t="s">
        <v>16</v>
      </c>
      <c r="I56" s="45" t="s">
        <v>18</v>
      </c>
      <c r="J56" s="63" t="s">
        <v>16</v>
      </c>
      <c r="K56" s="45" t="s">
        <v>18</v>
      </c>
      <c r="L56" s="45" t="s">
        <v>190</v>
      </c>
      <c r="M56" s="68">
        <v>843.73</v>
      </c>
      <c r="N56" s="74">
        <v>1170.4000000000001</v>
      </c>
      <c r="O56" s="68">
        <v>999.5</v>
      </c>
      <c r="P56" s="79">
        <v>843.73</v>
      </c>
      <c r="Q56" s="80"/>
    </row>
    <row r="57" spans="1:17" ht="52">
      <c r="A57" s="45">
        <v>54</v>
      </c>
      <c r="B57" s="58" t="s">
        <v>97</v>
      </c>
      <c r="C57" s="64" t="s">
        <v>308</v>
      </c>
      <c r="D57" s="58" t="s">
        <v>309</v>
      </c>
      <c r="E57" s="45">
        <v>18620234654</v>
      </c>
      <c r="F57" s="63" t="s">
        <v>16</v>
      </c>
      <c r="G57" s="45" t="s">
        <v>16</v>
      </c>
      <c r="H57" s="45" t="s">
        <v>16</v>
      </c>
      <c r="I57" s="45" t="s">
        <v>18</v>
      </c>
      <c r="J57" s="63" t="s">
        <v>16</v>
      </c>
      <c r="K57" s="45" t="s">
        <v>18</v>
      </c>
      <c r="L57" s="45" t="s">
        <v>193</v>
      </c>
      <c r="M57" s="68">
        <v>505</v>
      </c>
      <c r="N57" s="68">
        <v>284.23329999999999</v>
      </c>
      <c r="O57" s="68">
        <v>16.71</v>
      </c>
      <c r="P57" s="79">
        <v>16.71</v>
      </c>
      <c r="Q57" s="78" t="s">
        <v>310</v>
      </c>
    </row>
    <row r="58" spans="1:17" ht="28">
      <c r="A58" s="54">
        <v>55</v>
      </c>
      <c r="B58" s="58" t="s">
        <v>97</v>
      </c>
      <c r="C58" s="64" t="s">
        <v>311</v>
      </c>
      <c r="D58" s="58" t="s">
        <v>312</v>
      </c>
      <c r="E58" s="45">
        <v>83142122</v>
      </c>
      <c r="F58" s="63" t="s">
        <v>16</v>
      </c>
      <c r="G58" s="63" t="s">
        <v>16</v>
      </c>
      <c r="H58" s="45" t="s">
        <v>16</v>
      </c>
      <c r="I58" s="45" t="s">
        <v>18</v>
      </c>
      <c r="J58" s="63" t="s">
        <v>16</v>
      </c>
      <c r="K58" s="45" t="s">
        <v>18</v>
      </c>
      <c r="L58" s="45" t="s">
        <v>193</v>
      </c>
      <c r="M58" s="68">
        <v>245.87</v>
      </c>
      <c r="N58" s="68">
        <v>494.46179999999998</v>
      </c>
      <c r="O58" s="68">
        <v>491.91</v>
      </c>
      <c r="P58" s="79">
        <v>245.87</v>
      </c>
      <c r="Q58" s="80"/>
    </row>
    <row r="59" spans="1:17">
      <c r="A59" s="45">
        <v>56</v>
      </c>
      <c r="B59" s="58" t="s">
        <v>97</v>
      </c>
      <c r="C59" s="64" t="s">
        <v>313</v>
      </c>
      <c r="D59" s="58" t="s">
        <v>314</v>
      </c>
      <c r="E59" s="45">
        <v>18922348973</v>
      </c>
      <c r="F59" s="63" t="s">
        <v>16</v>
      </c>
      <c r="G59" s="45" t="s">
        <v>16</v>
      </c>
      <c r="H59" s="45" t="s">
        <v>16</v>
      </c>
      <c r="I59" s="45" t="s">
        <v>16</v>
      </c>
      <c r="J59" s="45" t="s">
        <v>16</v>
      </c>
      <c r="K59" s="45" t="s">
        <v>18</v>
      </c>
      <c r="L59" s="45" t="s">
        <v>193</v>
      </c>
      <c r="M59" s="68">
        <v>136.59</v>
      </c>
      <c r="N59" s="68">
        <v>136.59460000000001</v>
      </c>
      <c r="O59" s="68">
        <v>136.59</v>
      </c>
      <c r="P59" s="79">
        <v>136.59</v>
      </c>
      <c r="Q59" s="80"/>
    </row>
    <row r="60" spans="1:17" ht="52">
      <c r="A60" s="54">
        <v>57</v>
      </c>
      <c r="B60" s="58" t="s">
        <v>97</v>
      </c>
      <c r="C60" s="64" t="s">
        <v>315</v>
      </c>
      <c r="D60" s="58" t="s">
        <v>316</v>
      </c>
      <c r="E60" s="45">
        <v>13924297990</v>
      </c>
      <c r="F60" s="63" t="s">
        <v>16</v>
      </c>
      <c r="G60" s="63" t="s">
        <v>16</v>
      </c>
      <c r="H60" s="63" t="s">
        <v>16</v>
      </c>
      <c r="I60" s="45" t="s">
        <v>18</v>
      </c>
      <c r="J60" s="63" t="s">
        <v>16</v>
      </c>
      <c r="K60" s="45" t="s">
        <v>18</v>
      </c>
      <c r="L60" s="45" t="s">
        <v>190</v>
      </c>
      <c r="M60" s="68">
        <v>923.7</v>
      </c>
      <c r="N60" s="68">
        <v>920.46</v>
      </c>
      <c r="O60" s="68">
        <v>571.4</v>
      </c>
      <c r="P60" s="79">
        <v>571.4</v>
      </c>
      <c r="Q60" s="78" t="s">
        <v>317</v>
      </c>
    </row>
    <row r="61" spans="1:17" ht="28">
      <c r="A61" s="45">
        <v>58</v>
      </c>
      <c r="B61" s="58" t="s">
        <v>97</v>
      </c>
      <c r="C61" s="64" t="s">
        <v>318</v>
      </c>
      <c r="D61" s="58" t="s">
        <v>319</v>
      </c>
      <c r="E61" s="45">
        <v>13632370997</v>
      </c>
      <c r="F61" s="63" t="s">
        <v>16</v>
      </c>
      <c r="G61" s="63" t="s">
        <v>16</v>
      </c>
      <c r="H61" s="63" t="s">
        <v>16</v>
      </c>
      <c r="I61" s="45" t="s">
        <v>18</v>
      </c>
      <c r="J61" s="63" t="s">
        <v>16</v>
      </c>
      <c r="K61" s="45" t="s">
        <v>18</v>
      </c>
      <c r="L61" s="45" t="s">
        <v>193</v>
      </c>
      <c r="M61" s="68">
        <v>541.15</v>
      </c>
      <c r="N61" s="68">
        <v>471.92329999999998</v>
      </c>
      <c r="O61" s="68">
        <v>359.15</v>
      </c>
      <c r="P61" s="79">
        <v>359.15</v>
      </c>
      <c r="Q61" s="78"/>
    </row>
    <row r="62" spans="1:17" ht="52">
      <c r="A62" s="54">
        <v>59</v>
      </c>
      <c r="B62" s="58" t="s">
        <v>97</v>
      </c>
      <c r="C62" s="64" t="s">
        <v>320</v>
      </c>
      <c r="D62" s="58" t="s">
        <v>321</v>
      </c>
      <c r="E62" s="45">
        <v>18680200627</v>
      </c>
      <c r="F62" s="63" t="s">
        <v>16</v>
      </c>
      <c r="G62" s="63" t="s">
        <v>16</v>
      </c>
      <c r="H62" s="63" t="s">
        <v>16</v>
      </c>
      <c r="I62" s="45" t="s">
        <v>18</v>
      </c>
      <c r="J62" s="63" t="s">
        <v>16</v>
      </c>
      <c r="K62" s="45" t="s">
        <v>18</v>
      </c>
      <c r="L62" s="45" t="s">
        <v>190</v>
      </c>
      <c r="M62" s="68">
        <v>188.9</v>
      </c>
      <c r="N62" s="68">
        <v>187.39</v>
      </c>
      <c r="O62" s="68">
        <v>136.41999999999999</v>
      </c>
      <c r="P62" s="79">
        <v>136.41999999999999</v>
      </c>
      <c r="Q62" s="78" t="s">
        <v>322</v>
      </c>
    </row>
    <row r="63" spans="1:17" ht="28">
      <c r="A63" s="45">
        <v>60</v>
      </c>
      <c r="B63" s="45" t="s">
        <v>97</v>
      </c>
      <c r="C63" s="57" t="s">
        <v>323</v>
      </c>
      <c r="D63" s="43" t="s">
        <v>324</v>
      </c>
      <c r="E63" s="43">
        <v>13719171471</v>
      </c>
      <c r="F63" s="45" t="s">
        <v>16</v>
      </c>
      <c r="G63" s="45" t="s">
        <v>16</v>
      </c>
      <c r="H63" s="45" t="s">
        <v>16</v>
      </c>
      <c r="I63" s="45" t="s">
        <v>18</v>
      </c>
      <c r="J63" s="45" t="s">
        <v>16</v>
      </c>
      <c r="K63" s="45" t="s">
        <v>18</v>
      </c>
      <c r="L63" s="45" t="s">
        <v>190</v>
      </c>
      <c r="M63" s="68">
        <v>66.3</v>
      </c>
      <c r="N63" s="69">
        <v>52.27</v>
      </c>
      <c r="O63" s="68">
        <v>51.99</v>
      </c>
      <c r="P63" s="79">
        <v>51.99</v>
      </c>
      <c r="Q63" s="80"/>
    </row>
    <row r="64" spans="1:17" ht="28">
      <c r="A64" s="54">
        <v>61</v>
      </c>
      <c r="B64" s="45" t="s">
        <v>97</v>
      </c>
      <c r="C64" s="57" t="s">
        <v>325</v>
      </c>
      <c r="D64" s="43" t="s">
        <v>326</v>
      </c>
      <c r="E64" s="43" t="s">
        <v>327</v>
      </c>
      <c r="F64" s="45" t="s">
        <v>16</v>
      </c>
      <c r="G64" s="45" t="s">
        <v>16</v>
      </c>
      <c r="H64" s="45" t="s">
        <v>16</v>
      </c>
      <c r="I64" s="45" t="s">
        <v>18</v>
      </c>
      <c r="J64" s="45" t="s">
        <v>16</v>
      </c>
      <c r="K64" s="45" t="s">
        <v>18</v>
      </c>
      <c r="L64" s="45" t="s">
        <v>193</v>
      </c>
      <c r="M64" s="68">
        <v>146.97999999999999</v>
      </c>
      <c r="N64" s="69">
        <v>146.98310000000001</v>
      </c>
      <c r="O64" s="68">
        <v>139.34</v>
      </c>
      <c r="P64" s="79">
        <v>139.34</v>
      </c>
      <c r="Q64" s="80"/>
    </row>
    <row r="65" spans="1:17" ht="28">
      <c r="A65" s="45">
        <v>62</v>
      </c>
      <c r="B65" s="45" t="s">
        <v>97</v>
      </c>
      <c r="C65" s="57" t="s">
        <v>328</v>
      </c>
      <c r="D65" s="43" t="s">
        <v>319</v>
      </c>
      <c r="E65" s="43" t="s">
        <v>329</v>
      </c>
      <c r="F65" s="63" t="s">
        <v>16</v>
      </c>
      <c r="G65" s="63" t="s">
        <v>16</v>
      </c>
      <c r="H65" s="63" t="s">
        <v>16</v>
      </c>
      <c r="I65" s="45" t="s">
        <v>18</v>
      </c>
      <c r="J65" s="63" t="s">
        <v>16</v>
      </c>
      <c r="K65" s="45" t="s">
        <v>18</v>
      </c>
      <c r="L65" s="45" t="s">
        <v>193</v>
      </c>
      <c r="M65" s="68">
        <v>1311.6</v>
      </c>
      <c r="N65" s="69">
        <v>1160</v>
      </c>
      <c r="O65" s="68">
        <v>1137.78</v>
      </c>
      <c r="P65" s="79">
        <v>1137.78</v>
      </c>
      <c r="Q65" s="80"/>
    </row>
    <row r="66" spans="1:17" ht="52">
      <c r="A66" s="54">
        <v>63</v>
      </c>
      <c r="B66" s="45" t="s">
        <v>97</v>
      </c>
      <c r="C66" s="57" t="s">
        <v>330</v>
      </c>
      <c r="D66" s="43" t="s">
        <v>331</v>
      </c>
      <c r="E66" s="43">
        <v>15014177253</v>
      </c>
      <c r="F66" s="63" t="s">
        <v>16</v>
      </c>
      <c r="G66" s="63" t="s">
        <v>16</v>
      </c>
      <c r="H66" s="63" t="s">
        <v>16</v>
      </c>
      <c r="I66" s="45" t="s">
        <v>18</v>
      </c>
      <c r="J66" s="63" t="s">
        <v>16</v>
      </c>
      <c r="K66" s="45" t="s">
        <v>18</v>
      </c>
      <c r="L66" s="45" t="s">
        <v>193</v>
      </c>
      <c r="M66" s="71">
        <v>206.4</v>
      </c>
      <c r="N66" s="69">
        <v>186.19820000000001</v>
      </c>
      <c r="O66" s="68">
        <v>186.2</v>
      </c>
      <c r="P66" s="79">
        <v>186.2</v>
      </c>
      <c r="Q66" s="78" t="s">
        <v>332</v>
      </c>
    </row>
    <row r="67" spans="1:17" ht="52">
      <c r="A67" s="45">
        <v>64</v>
      </c>
      <c r="B67" s="45" t="s">
        <v>97</v>
      </c>
      <c r="C67" s="57" t="s">
        <v>333</v>
      </c>
      <c r="D67" s="43" t="s">
        <v>334</v>
      </c>
      <c r="E67" s="43">
        <v>13480249523</v>
      </c>
      <c r="F67" s="63" t="s">
        <v>16</v>
      </c>
      <c r="G67" s="63" t="s">
        <v>16</v>
      </c>
      <c r="H67" s="63" t="s">
        <v>16</v>
      </c>
      <c r="I67" s="45" t="s">
        <v>18</v>
      </c>
      <c r="J67" s="63" t="s">
        <v>16</v>
      </c>
      <c r="K67" s="45" t="s">
        <v>18</v>
      </c>
      <c r="L67" s="45" t="s">
        <v>193</v>
      </c>
      <c r="M67" s="68">
        <v>142.01</v>
      </c>
      <c r="N67" s="69">
        <v>161.39879999999999</v>
      </c>
      <c r="O67" s="71">
        <v>91.99</v>
      </c>
      <c r="P67" s="81">
        <v>91.99</v>
      </c>
      <c r="Q67" s="78" t="s">
        <v>335</v>
      </c>
    </row>
    <row r="68" spans="1:17" ht="28">
      <c r="A68" s="54">
        <v>65</v>
      </c>
      <c r="B68" s="45" t="s">
        <v>97</v>
      </c>
      <c r="C68" s="57" t="s">
        <v>98</v>
      </c>
      <c r="D68" s="46" t="s">
        <v>336</v>
      </c>
      <c r="E68" s="46">
        <v>13602736515</v>
      </c>
      <c r="F68" s="63" t="s">
        <v>16</v>
      </c>
      <c r="G68" s="63" t="s">
        <v>16</v>
      </c>
      <c r="H68" s="63" t="s">
        <v>16</v>
      </c>
      <c r="I68" s="45" t="s">
        <v>16</v>
      </c>
      <c r="J68" s="63" t="s">
        <v>16</v>
      </c>
      <c r="K68" s="45" t="s">
        <v>18</v>
      </c>
      <c r="L68" s="45" t="s">
        <v>193</v>
      </c>
      <c r="M68" s="68">
        <v>169.76</v>
      </c>
      <c r="N68" s="74">
        <v>167.0547</v>
      </c>
      <c r="O68" s="68">
        <v>167.05</v>
      </c>
      <c r="P68" s="79">
        <v>167.05</v>
      </c>
      <c r="Q68" s="80"/>
    </row>
    <row r="69" spans="1:17" ht="28">
      <c r="A69" s="45">
        <v>66</v>
      </c>
      <c r="B69" s="45" t="s">
        <v>97</v>
      </c>
      <c r="C69" s="57" t="s">
        <v>337</v>
      </c>
      <c r="D69" s="46" t="s">
        <v>338</v>
      </c>
      <c r="E69" s="46">
        <v>13060965298</v>
      </c>
      <c r="F69" s="63" t="s">
        <v>16</v>
      </c>
      <c r="G69" s="63" t="s">
        <v>16</v>
      </c>
      <c r="H69" s="63" t="s">
        <v>16</v>
      </c>
      <c r="I69" s="45" t="s">
        <v>18</v>
      </c>
      <c r="J69" s="63" t="s">
        <v>16</v>
      </c>
      <c r="K69" s="63" t="s">
        <v>16</v>
      </c>
      <c r="L69" s="45" t="s">
        <v>190</v>
      </c>
      <c r="M69" s="68">
        <v>6952.04</v>
      </c>
      <c r="N69" s="74">
        <v>2166.9499999999998</v>
      </c>
      <c r="O69" s="68">
        <v>2139.96</v>
      </c>
      <c r="P69" s="79">
        <v>2139.96</v>
      </c>
      <c r="Q69" s="80"/>
    </row>
    <row r="70" spans="1:17" ht="28">
      <c r="A70" s="54">
        <v>67</v>
      </c>
      <c r="B70" s="45" t="s">
        <v>97</v>
      </c>
      <c r="C70" s="57" t="s">
        <v>339</v>
      </c>
      <c r="D70" s="43" t="s">
        <v>340</v>
      </c>
      <c r="E70" s="43">
        <v>13422335889</v>
      </c>
      <c r="F70" s="63" t="s">
        <v>16</v>
      </c>
      <c r="G70" s="63" t="s">
        <v>16</v>
      </c>
      <c r="H70" s="63" t="s">
        <v>16</v>
      </c>
      <c r="I70" s="45" t="s">
        <v>18</v>
      </c>
      <c r="J70" s="63" t="s">
        <v>16</v>
      </c>
      <c r="K70" s="45" t="s">
        <v>18</v>
      </c>
      <c r="L70" s="45" t="s">
        <v>193</v>
      </c>
      <c r="M70" s="68">
        <v>275.07</v>
      </c>
      <c r="N70" s="69">
        <v>282.32159999999999</v>
      </c>
      <c r="O70" s="68">
        <v>281.64830000000001</v>
      </c>
      <c r="P70" s="79">
        <v>275.07</v>
      </c>
      <c r="Q70" s="80"/>
    </row>
    <row r="71" spans="1:17" ht="130">
      <c r="A71" s="45">
        <v>68</v>
      </c>
      <c r="B71" s="45" t="s">
        <v>97</v>
      </c>
      <c r="C71" s="57" t="s">
        <v>341</v>
      </c>
      <c r="D71" s="46" t="s">
        <v>342</v>
      </c>
      <c r="E71" s="46">
        <v>18565339667</v>
      </c>
      <c r="F71" s="63" t="s">
        <v>16</v>
      </c>
      <c r="G71" s="63" t="s">
        <v>16</v>
      </c>
      <c r="H71" s="63" t="s">
        <v>16</v>
      </c>
      <c r="I71" s="45" t="s">
        <v>18</v>
      </c>
      <c r="J71" s="63" t="s">
        <v>16</v>
      </c>
      <c r="K71" s="45" t="s">
        <v>18</v>
      </c>
      <c r="L71" s="45" t="s">
        <v>193</v>
      </c>
      <c r="M71" s="68">
        <v>74.56</v>
      </c>
      <c r="N71" s="74">
        <v>432.93</v>
      </c>
      <c r="O71" s="68">
        <v>25.03</v>
      </c>
      <c r="P71" s="79">
        <v>25.03</v>
      </c>
      <c r="Q71" s="78" t="s">
        <v>343</v>
      </c>
    </row>
    <row r="72" spans="1:17" ht="39">
      <c r="A72" s="54">
        <v>69</v>
      </c>
      <c r="B72" s="61" t="s">
        <v>66</v>
      </c>
      <c r="C72" s="57" t="s">
        <v>344</v>
      </c>
      <c r="D72" s="84" t="s">
        <v>345</v>
      </c>
      <c r="E72" s="84">
        <v>18825070078</v>
      </c>
      <c r="F72" s="65" t="s">
        <v>16</v>
      </c>
      <c r="G72" s="65" t="s">
        <v>16</v>
      </c>
      <c r="H72" s="65" t="s">
        <v>16</v>
      </c>
      <c r="I72" s="45" t="s">
        <v>18</v>
      </c>
      <c r="J72" s="65" t="s">
        <v>16</v>
      </c>
      <c r="K72" s="45" t="s">
        <v>18</v>
      </c>
      <c r="L72" s="61" t="s">
        <v>262</v>
      </c>
      <c r="M72" s="71">
        <v>838.61300000000006</v>
      </c>
      <c r="N72" s="86">
        <v>829.34069999999997</v>
      </c>
      <c r="O72" s="71">
        <v>407.39</v>
      </c>
      <c r="P72" s="81">
        <v>407.39</v>
      </c>
      <c r="Q72" s="83" t="s">
        <v>346</v>
      </c>
    </row>
    <row r="73" spans="1:17" ht="39">
      <c r="A73" s="45">
        <v>70</v>
      </c>
      <c r="B73" s="45" t="s">
        <v>66</v>
      </c>
      <c r="C73" s="43" t="s">
        <v>347</v>
      </c>
      <c r="D73" s="46" t="s">
        <v>348</v>
      </c>
      <c r="E73" s="46">
        <v>61726358</v>
      </c>
      <c r="F73" s="63" t="s">
        <v>16</v>
      </c>
      <c r="G73" s="63" t="s">
        <v>16</v>
      </c>
      <c r="H73" s="63" t="s">
        <v>16</v>
      </c>
      <c r="I73" s="45" t="s">
        <v>18</v>
      </c>
      <c r="J73" s="63" t="s">
        <v>16</v>
      </c>
      <c r="K73" s="45" t="s">
        <v>18</v>
      </c>
      <c r="L73" s="45" t="s">
        <v>193</v>
      </c>
      <c r="M73" s="68">
        <v>284.13</v>
      </c>
      <c r="N73" s="74">
        <v>284.12819999999999</v>
      </c>
      <c r="O73" s="68">
        <v>0</v>
      </c>
      <c r="P73" s="79">
        <v>0</v>
      </c>
      <c r="Q73" s="78" t="s">
        <v>349</v>
      </c>
    </row>
    <row r="74" spans="1:17" ht="39">
      <c r="A74" s="54">
        <v>71</v>
      </c>
      <c r="B74" s="45" t="s">
        <v>66</v>
      </c>
      <c r="C74" s="43" t="s">
        <v>350</v>
      </c>
      <c r="D74" s="46" t="s">
        <v>348</v>
      </c>
      <c r="E74" s="46">
        <v>61726358</v>
      </c>
      <c r="F74" s="63" t="s">
        <v>16</v>
      </c>
      <c r="G74" s="63" t="s">
        <v>16</v>
      </c>
      <c r="H74" s="63" t="s">
        <v>16</v>
      </c>
      <c r="I74" s="45" t="s">
        <v>18</v>
      </c>
      <c r="J74" s="63" t="s">
        <v>16</v>
      </c>
      <c r="K74" s="45" t="s">
        <v>18</v>
      </c>
      <c r="L74" s="45" t="s">
        <v>193</v>
      </c>
      <c r="M74" s="68">
        <v>911.88</v>
      </c>
      <c r="N74" s="74">
        <v>911.87900000000002</v>
      </c>
      <c r="O74" s="68">
        <v>0</v>
      </c>
      <c r="P74" s="79">
        <v>0</v>
      </c>
      <c r="Q74" s="78" t="s">
        <v>349</v>
      </c>
    </row>
    <row r="75" spans="1:17" ht="65">
      <c r="A75" s="45">
        <v>72</v>
      </c>
      <c r="B75" s="45" t="s">
        <v>14</v>
      </c>
      <c r="C75" s="43" t="s">
        <v>351</v>
      </c>
      <c r="D75" s="43" t="s">
        <v>352</v>
      </c>
      <c r="E75" s="43">
        <v>13802973231</v>
      </c>
      <c r="F75" s="63"/>
      <c r="G75" s="63"/>
      <c r="H75" s="63"/>
      <c r="I75" s="45" t="s">
        <v>18</v>
      </c>
      <c r="J75" s="63"/>
      <c r="K75" s="45" t="s">
        <v>18</v>
      </c>
      <c r="L75" s="45" t="s">
        <v>193</v>
      </c>
      <c r="M75" s="68">
        <v>1187.22</v>
      </c>
      <c r="N75" s="69">
        <v>545</v>
      </c>
      <c r="O75" s="68">
        <v>0</v>
      </c>
      <c r="P75" s="79">
        <v>0</v>
      </c>
      <c r="Q75" s="78" t="s">
        <v>353</v>
      </c>
    </row>
    <row r="76" spans="1:17" ht="65">
      <c r="A76" s="54">
        <v>73</v>
      </c>
      <c r="B76" s="45" t="s">
        <v>92</v>
      </c>
      <c r="C76" s="43" t="s">
        <v>354</v>
      </c>
      <c r="D76" s="43" t="s">
        <v>271</v>
      </c>
      <c r="E76" s="43">
        <v>13318852382</v>
      </c>
      <c r="F76" s="45" t="s">
        <v>16</v>
      </c>
      <c r="G76" s="45" t="s">
        <v>16</v>
      </c>
      <c r="H76" s="45" t="s">
        <v>16</v>
      </c>
      <c r="I76" s="45" t="s">
        <v>18</v>
      </c>
      <c r="J76" s="45" t="s">
        <v>16</v>
      </c>
      <c r="K76" s="45" t="s">
        <v>18</v>
      </c>
      <c r="L76" s="45" t="s">
        <v>193</v>
      </c>
      <c r="M76" s="68">
        <v>31.7697</v>
      </c>
      <c r="N76" s="69">
        <v>111</v>
      </c>
      <c r="O76" s="68">
        <v>0</v>
      </c>
      <c r="P76" s="68">
        <v>0</v>
      </c>
      <c r="Q76" s="88" t="s">
        <v>355</v>
      </c>
    </row>
    <row r="77" spans="1:17" ht="39">
      <c r="A77" s="45">
        <v>74</v>
      </c>
      <c r="B77" s="45" t="s">
        <v>92</v>
      </c>
      <c r="C77" s="85" t="s">
        <v>356</v>
      </c>
      <c r="D77" s="85" t="s">
        <v>357</v>
      </c>
      <c r="E77" s="85">
        <v>13798189880</v>
      </c>
      <c r="F77" s="45" t="s">
        <v>16</v>
      </c>
      <c r="G77" s="45" t="s">
        <v>16</v>
      </c>
      <c r="H77" s="45" t="s">
        <v>16</v>
      </c>
      <c r="I77" s="45" t="s">
        <v>18</v>
      </c>
      <c r="J77" s="45" t="s">
        <v>16</v>
      </c>
      <c r="K77" s="45" t="s">
        <v>18</v>
      </c>
      <c r="L77" s="45" t="s">
        <v>193</v>
      </c>
      <c r="M77" s="87">
        <v>0</v>
      </c>
      <c r="N77" s="69">
        <v>165</v>
      </c>
      <c r="O77" s="68">
        <v>165</v>
      </c>
      <c r="P77" s="79">
        <v>0</v>
      </c>
      <c r="Q77" s="88" t="s">
        <v>358</v>
      </c>
    </row>
    <row r="78" spans="1:17" ht="39">
      <c r="A78" s="54">
        <v>75</v>
      </c>
      <c r="B78" s="58" t="s">
        <v>14</v>
      </c>
      <c r="C78" s="60" t="s">
        <v>359</v>
      </c>
      <c r="D78" s="60" t="s">
        <v>360</v>
      </c>
      <c r="E78" s="43">
        <v>13826145068</v>
      </c>
      <c r="F78" s="63" t="s">
        <v>16</v>
      </c>
      <c r="G78" s="63" t="s">
        <v>16</v>
      </c>
      <c r="H78" s="45" t="s">
        <v>16</v>
      </c>
      <c r="I78" s="45" t="s">
        <v>18</v>
      </c>
      <c r="J78" s="63" t="s">
        <v>16</v>
      </c>
      <c r="K78" s="45" t="s">
        <v>18</v>
      </c>
      <c r="L78" s="45" t="s">
        <v>193</v>
      </c>
      <c r="M78" s="68">
        <v>12.13</v>
      </c>
      <c r="N78" s="69">
        <v>11.47</v>
      </c>
      <c r="O78" s="68">
        <v>0</v>
      </c>
      <c r="P78" s="79">
        <v>0</v>
      </c>
      <c r="Q78" s="78" t="s">
        <v>349</v>
      </c>
    </row>
    <row r="79" spans="1:17" ht="39">
      <c r="A79" s="45">
        <v>76</v>
      </c>
      <c r="B79" s="58" t="s">
        <v>14</v>
      </c>
      <c r="C79" s="60" t="s">
        <v>361</v>
      </c>
      <c r="D79" s="60" t="s">
        <v>362</v>
      </c>
      <c r="E79" s="43">
        <v>15620388069</v>
      </c>
      <c r="F79" s="63" t="s">
        <v>16</v>
      </c>
      <c r="G79" s="63" t="s">
        <v>16</v>
      </c>
      <c r="H79" s="63" t="s">
        <v>16</v>
      </c>
      <c r="I79" s="45" t="s">
        <v>18</v>
      </c>
      <c r="J79" s="63" t="s">
        <v>16</v>
      </c>
      <c r="K79" s="45" t="s">
        <v>18</v>
      </c>
      <c r="L79" s="45" t="s">
        <v>5</v>
      </c>
      <c r="M79" s="68">
        <v>405</v>
      </c>
      <c r="N79" s="69">
        <v>57.852200000000003</v>
      </c>
      <c r="O79" s="68">
        <v>0</v>
      </c>
      <c r="P79" s="79">
        <v>0</v>
      </c>
      <c r="Q79" s="78" t="s">
        <v>349</v>
      </c>
    </row>
    <row r="80" spans="1:17" ht="39">
      <c r="A80" s="54">
        <v>77</v>
      </c>
      <c r="B80" s="58" t="s">
        <v>49</v>
      </c>
      <c r="C80" s="60" t="s">
        <v>363</v>
      </c>
      <c r="D80" s="66" t="s">
        <v>364</v>
      </c>
      <c r="E80" s="46" t="s">
        <v>365</v>
      </c>
      <c r="F80" s="63" t="s">
        <v>16</v>
      </c>
      <c r="G80" s="45" t="s">
        <v>16</v>
      </c>
      <c r="H80" s="45" t="s">
        <v>16</v>
      </c>
      <c r="I80" s="45" t="s">
        <v>18</v>
      </c>
      <c r="J80" s="45" t="s">
        <v>16</v>
      </c>
      <c r="K80" s="45" t="s">
        <v>18</v>
      </c>
      <c r="L80" s="45" t="s">
        <v>190</v>
      </c>
      <c r="M80" s="68">
        <v>2949.07</v>
      </c>
      <c r="N80" s="74">
        <v>2451.13</v>
      </c>
      <c r="O80" s="68">
        <v>0</v>
      </c>
      <c r="P80" s="79">
        <v>0</v>
      </c>
      <c r="Q80" s="78" t="s">
        <v>366</v>
      </c>
    </row>
  </sheetData>
  <mergeCells count="13">
    <mergeCell ref="A1:Q1"/>
    <mergeCell ref="F2:K2"/>
    <mergeCell ref="A2:A3"/>
    <mergeCell ref="B2:B3"/>
    <mergeCell ref="C2:C3"/>
    <mergeCell ref="D2:D3"/>
    <mergeCell ref="E2:E3"/>
    <mergeCell ref="L2:L3"/>
    <mergeCell ref="M2:M3"/>
    <mergeCell ref="N2:N3"/>
    <mergeCell ref="O2:O3"/>
    <mergeCell ref="P2:P3"/>
    <mergeCell ref="Q2:Q3"/>
  </mergeCells>
  <phoneticPr fontId="26" type="noConversion"/>
  <pageMargins left="0.75" right="0.75" top="1" bottom="1" header="0.51180555555555596" footer="0.5118055555555559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7" workbookViewId="0">
      <selection activeCell="H7" sqref="H7"/>
    </sheetView>
  </sheetViews>
  <sheetFormatPr defaultColWidth="9" defaultRowHeight="14"/>
  <cols>
    <col min="1" max="1" width="6.83203125" customWidth="1"/>
    <col min="2" max="2" width="8.58203125" style="91" customWidth="1"/>
    <col min="3" max="3" width="27" customWidth="1"/>
    <col min="4" max="4" width="8.75" customWidth="1"/>
    <col min="5" max="5" width="8.25" customWidth="1"/>
    <col min="6" max="6" width="10" customWidth="1"/>
    <col min="7" max="7" width="12.58203125" customWidth="1"/>
    <col min="8" max="8" width="12.33203125" style="91" customWidth="1"/>
    <col min="9" max="9" width="12.5" style="91" customWidth="1"/>
    <col min="10" max="10" width="20.08203125" style="91" customWidth="1"/>
  </cols>
  <sheetData>
    <row r="1" spans="1:10" ht="51" customHeight="1">
      <c r="A1" s="165" t="s">
        <v>131</v>
      </c>
      <c r="B1" s="165"/>
      <c r="C1" s="165"/>
      <c r="D1" s="165"/>
      <c r="E1" s="165"/>
      <c r="F1" s="165"/>
      <c r="G1" s="165"/>
      <c r="H1" s="165"/>
      <c r="I1" s="165"/>
      <c r="J1" s="165"/>
    </row>
    <row r="2" spans="1:10" ht="27" customHeight="1">
      <c r="A2" s="169" t="s">
        <v>1</v>
      </c>
      <c r="B2" s="171" t="s">
        <v>2</v>
      </c>
      <c r="C2" s="171" t="s">
        <v>3</v>
      </c>
      <c r="D2" s="166" t="s">
        <v>4</v>
      </c>
      <c r="E2" s="167"/>
      <c r="F2" s="167"/>
      <c r="G2" s="168"/>
      <c r="H2" s="166" t="s">
        <v>132</v>
      </c>
      <c r="I2" s="168"/>
      <c r="J2" s="154" t="s">
        <v>6</v>
      </c>
    </row>
    <row r="3" spans="1:10" ht="40.5" customHeight="1">
      <c r="A3" s="170"/>
      <c r="B3" s="171"/>
      <c r="C3" s="171"/>
      <c r="D3" s="92" t="s">
        <v>7</v>
      </c>
      <c r="E3" s="92" t="s">
        <v>84</v>
      </c>
      <c r="F3" s="92" t="s">
        <v>9</v>
      </c>
      <c r="G3" s="92" t="s">
        <v>10</v>
      </c>
      <c r="H3" s="95" t="s">
        <v>133</v>
      </c>
      <c r="I3" s="95" t="s">
        <v>134</v>
      </c>
      <c r="J3" s="155"/>
    </row>
    <row r="4" spans="1:10" ht="52.5" customHeight="1">
      <c r="A4" s="42">
        <v>1</v>
      </c>
      <c r="B4" s="50" t="s">
        <v>92</v>
      </c>
      <c r="C4" s="96" t="s">
        <v>135</v>
      </c>
      <c r="D4" s="43" t="s">
        <v>16</v>
      </c>
      <c r="E4" s="43" t="s">
        <v>16</v>
      </c>
      <c r="F4" s="43" t="s">
        <v>16</v>
      </c>
      <c r="G4" s="43" t="s">
        <v>16</v>
      </c>
      <c r="H4" s="97">
        <v>1723.98</v>
      </c>
      <c r="I4" s="100">
        <v>857.27</v>
      </c>
      <c r="J4" s="101" t="s">
        <v>22</v>
      </c>
    </row>
    <row r="5" spans="1:10" ht="52.5" customHeight="1">
      <c r="A5" s="42">
        <v>2</v>
      </c>
      <c r="B5" s="50" t="s">
        <v>14</v>
      </c>
      <c r="C5" s="96" t="s">
        <v>136</v>
      </c>
      <c r="D5" s="43" t="s">
        <v>16</v>
      </c>
      <c r="E5" s="43" t="s">
        <v>16</v>
      </c>
      <c r="F5" s="43" t="s">
        <v>16</v>
      </c>
      <c r="G5" s="43" t="s">
        <v>16</v>
      </c>
      <c r="H5" s="97">
        <v>1300.01</v>
      </c>
      <c r="I5" s="102" t="s">
        <v>18</v>
      </c>
      <c r="J5" s="103" t="s">
        <v>109</v>
      </c>
    </row>
    <row r="6" spans="1:10" ht="47.25" customHeight="1">
      <c r="A6" s="42">
        <v>3</v>
      </c>
      <c r="B6" s="50" t="s">
        <v>14</v>
      </c>
      <c r="C6" s="96" t="s">
        <v>137</v>
      </c>
      <c r="D6" s="43" t="s">
        <v>16</v>
      </c>
      <c r="E6" s="43" t="s">
        <v>16</v>
      </c>
      <c r="F6" s="43" t="s">
        <v>16</v>
      </c>
      <c r="G6" s="50" t="s">
        <v>138</v>
      </c>
      <c r="H6" s="97">
        <v>203.75</v>
      </c>
      <c r="I6" s="102" t="s">
        <v>18</v>
      </c>
      <c r="J6" s="103" t="s">
        <v>109</v>
      </c>
    </row>
    <row r="7" spans="1:10" ht="92.25" customHeight="1">
      <c r="A7" s="42">
        <v>4</v>
      </c>
      <c r="B7" s="50" t="s">
        <v>38</v>
      </c>
      <c r="C7" s="96" t="s">
        <v>106</v>
      </c>
      <c r="D7" s="43" t="s">
        <v>16</v>
      </c>
      <c r="E7" s="43" t="s">
        <v>16</v>
      </c>
      <c r="F7" s="43" t="s">
        <v>16</v>
      </c>
      <c r="G7" s="43" t="s">
        <v>16</v>
      </c>
      <c r="H7" s="97">
        <v>49.67</v>
      </c>
      <c r="I7" s="102" t="s">
        <v>18</v>
      </c>
      <c r="J7" s="103" t="s">
        <v>139</v>
      </c>
    </row>
    <row r="8" spans="1:10" ht="69.75" customHeight="1">
      <c r="A8" s="42">
        <v>5</v>
      </c>
      <c r="B8" s="50" t="s">
        <v>89</v>
      </c>
      <c r="C8" s="98" t="s">
        <v>140</v>
      </c>
      <c r="D8" s="43" t="s">
        <v>16</v>
      </c>
      <c r="E8" s="43" t="s">
        <v>16</v>
      </c>
      <c r="F8" s="43" t="s">
        <v>16</v>
      </c>
      <c r="G8" s="43" t="s">
        <v>16</v>
      </c>
      <c r="H8" s="99">
        <v>687.9</v>
      </c>
      <c r="I8" s="102" t="s">
        <v>18</v>
      </c>
      <c r="J8" s="103" t="s">
        <v>139</v>
      </c>
    </row>
    <row r="9" spans="1:10" ht="29.25" customHeight="1">
      <c r="A9" s="163" t="s">
        <v>141</v>
      </c>
      <c r="B9" s="163"/>
      <c r="C9" s="163"/>
      <c r="D9" s="163"/>
      <c r="E9" s="163"/>
      <c r="F9" s="163"/>
      <c r="G9" s="163"/>
      <c r="H9" s="163"/>
      <c r="I9" s="163"/>
      <c r="J9" s="163"/>
    </row>
  </sheetData>
  <mergeCells count="8">
    <mergeCell ref="A1:J1"/>
    <mergeCell ref="D2:G2"/>
    <mergeCell ref="H2:I2"/>
    <mergeCell ref="A9:J9"/>
    <mergeCell ref="A2:A3"/>
    <mergeCell ref="B2:B3"/>
    <mergeCell ref="C2:C3"/>
    <mergeCell ref="J2:J3"/>
  </mergeCells>
  <phoneticPr fontId="26" type="noConversion"/>
  <pageMargins left="0.31388888888888899" right="0.196527777777778" top="0.55000000000000004" bottom="0.74791666666666701" header="0.31388888888888899" footer="0.31388888888888899"/>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
  <sheetViews>
    <sheetView workbookViewId="0">
      <selection activeCell="M4" sqref="M4:M10"/>
    </sheetView>
  </sheetViews>
  <sheetFormatPr defaultColWidth="9" defaultRowHeight="14"/>
  <cols>
    <col min="1" max="1" width="5.08203125" customWidth="1"/>
    <col min="2" max="2" width="29.5" customWidth="1"/>
    <col min="4" max="4" width="14.08203125" customWidth="1"/>
    <col min="5" max="5" width="19.08203125" customWidth="1"/>
    <col min="6" max="6" width="6.25" customWidth="1"/>
    <col min="8" max="8" width="7" customWidth="1"/>
    <col min="9" max="9" width="5.75" customWidth="1"/>
    <col min="10" max="10" width="6.33203125" customWidth="1"/>
    <col min="11" max="11" width="6.08203125" customWidth="1"/>
    <col min="12" max="12" width="6.25" customWidth="1"/>
    <col min="16" max="16" width="15.83203125" customWidth="1"/>
  </cols>
  <sheetData>
    <row r="1" spans="1:16" ht="21">
      <c r="A1" s="175" t="s">
        <v>142</v>
      </c>
      <c r="B1" s="175"/>
      <c r="C1" s="175"/>
      <c r="D1" s="175"/>
      <c r="E1" s="175"/>
      <c r="F1" s="175"/>
      <c r="G1" s="175"/>
      <c r="H1" s="175"/>
      <c r="I1" s="175"/>
      <c r="J1" s="175"/>
      <c r="K1" s="175"/>
      <c r="L1" s="175"/>
      <c r="M1" s="175"/>
      <c r="N1" s="175"/>
      <c r="O1" s="175"/>
      <c r="P1" s="175"/>
    </row>
    <row r="2" spans="1:16">
      <c r="A2" s="185" t="s">
        <v>1</v>
      </c>
      <c r="B2" s="185" t="s">
        <v>143</v>
      </c>
      <c r="C2" s="185" t="s">
        <v>144</v>
      </c>
      <c r="D2" s="185" t="s">
        <v>145</v>
      </c>
      <c r="E2" s="185" t="s">
        <v>146</v>
      </c>
      <c r="F2" s="144" t="s">
        <v>147</v>
      </c>
      <c r="G2" s="146"/>
      <c r="H2" s="184" t="s">
        <v>148</v>
      </c>
      <c r="I2" s="184"/>
      <c r="J2" s="184"/>
      <c r="K2" s="184"/>
      <c r="L2" s="184"/>
      <c r="M2" s="184"/>
      <c r="N2" s="186" t="s">
        <v>149</v>
      </c>
      <c r="O2" s="186" t="s">
        <v>150</v>
      </c>
      <c r="P2" s="186" t="s">
        <v>151</v>
      </c>
    </row>
    <row r="3" spans="1:16" ht="28">
      <c r="A3" s="185"/>
      <c r="B3" s="185"/>
      <c r="C3" s="185"/>
      <c r="D3" s="185"/>
      <c r="E3" s="185"/>
      <c r="F3" s="42" t="s">
        <v>152</v>
      </c>
      <c r="G3" s="42" t="s">
        <v>153</v>
      </c>
      <c r="H3" s="42" t="s">
        <v>154</v>
      </c>
      <c r="I3" s="42" t="s">
        <v>84</v>
      </c>
      <c r="J3" s="42" t="s">
        <v>155</v>
      </c>
      <c r="K3" s="42" t="s">
        <v>156</v>
      </c>
      <c r="L3" s="49" t="s">
        <v>157</v>
      </c>
      <c r="M3" s="49" t="s">
        <v>158</v>
      </c>
      <c r="N3" s="187"/>
      <c r="O3" s="187"/>
      <c r="P3" s="187"/>
    </row>
    <row r="4" spans="1:16" ht="28">
      <c r="A4" s="46">
        <v>1</v>
      </c>
      <c r="B4" s="44" t="s">
        <v>159</v>
      </c>
      <c r="C4" s="43" t="s">
        <v>160</v>
      </c>
      <c r="D4" s="44" t="s">
        <v>161</v>
      </c>
      <c r="E4" s="44" t="s">
        <v>162</v>
      </c>
      <c r="F4" s="43"/>
      <c r="G4" s="43" t="s">
        <v>16</v>
      </c>
      <c r="H4" s="45" t="s">
        <v>16</v>
      </c>
      <c r="I4" s="45" t="s">
        <v>16</v>
      </c>
      <c r="J4" s="45" t="s">
        <v>16</v>
      </c>
      <c r="K4" s="45" t="s">
        <v>16</v>
      </c>
      <c r="L4" s="45" t="s">
        <v>16</v>
      </c>
      <c r="M4" s="45" t="s">
        <v>16</v>
      </c>
      <c r="N4" s="45">
        <v>4599.37</v>
      </c>
      <c r="O4" s="45">
        <v>4599.37</v>
      </c>
      <c r="P4" s="90"/>
    </row>
    <row r="5" spans="1:16" ht="25" customHeight="1">
      <c r="A5" s="46">
        <v>2</v>
      </c>
      <c r="B5" s="47" t="s">
        <v>163</v>
      </c>
      <c r="C5" s="46" t="s">
        <v>164</v>
      </c>
      <c r="D5" s="47">
        <v>13632384437</v>
      </c>
      <c r="E5" s="47" t="s">
        <v>165</v>
      </c>
      <c r="F5" s="45" t="s">
        <v>16</v>
      </c>
      <c r="G5" s="45"/>
      <c r="H5" s="45" t="s">
        <v>16</v>
      </c>
      <c r="I5" s="45" t="s">
        <v>16</v>
      </c>
      <c r="J5" s="45" t="s">
        <v>16</v>
      </c>
      <c r="K5" s="45" t="s">
        <v>16</v>
      </c>
      <c r="L5" s="45" t="s">
        <v>16</v>
      </c>
      <c r="M5" s="45" t="s">
        <v>16</v>
      </c>
      <c r="N5" s="45">
        <v>6382.07</v>
      </c>
      <c r="O5" s="45">
        <v>0</v>
      </c>
      <c r="P5" s="88" t="s">
        <v>166</v>
      </c>
    </row>
    <row r="6" spans="1:16" ht="26">
      <c r="A6" s="46">
        <v>3</v>
      </c>
      <c r="B6" s="44" t="s">
        <v>167</v>
      </c>
      <c r="C6" s="43" t="s">
        <v>168</v>
      </c>
      <c r="D6" s="44">
        <v>13610283295</v>
      </c>
      <c r="E6" s="44">
        <v>13610283295</v>
      </c>
      <c r="F6" s="43"/>
      <c r="G6" s="50" t="s">
        <v>16</v>
      </c>
      <c r="H6" s="45" t="s">
        <v>16</v>
      </c>
      <c r="I6" s="45" t="s">
        <v>16</v>
      </c>
      <c r="J6" s="45" t="s">
        <v>16</v>
      </c>
      <c r="K6" s="45" t="s">
        <v>16</v>
      </c>
      <c r="L6" s="45" t="s">
        <v>16</v>
      </c>
      <c r="M6" s="45" t="s">
        <v>16</v>
      </c>
      <c r="N6" s="45">
        <v>1548.01</v>
      </c>
      <c r="O6" s="45">
        <v>0</v>
      </c>
      <c r="P6" s="88" t="s">
        <v>169</v>
      </c>
    </row>
    <row r="7" spans="1:16" ht="26">
      <c r="A7" s="46">
        <v>4</v>
      </c>
      <c r="B7" s="44" t="s">
        <v>170</v>
      </c>
      <c r="C7" s="43" t="s">
        <v>171</v>
      </c>
      <c r="D7" s="44">
        <v>13697480091</v>
      </c>
      <c r="E7" s="44"/>
      <c r="F7" s="50"/>
      <c r="G7" s="50" t="s">
        <v>16</v>
      </c>
      <c r="H7" s="45" t="s">
        <v>16</v>
      </c>
      <c r="I7" s="45" t="s">
        <v>16</v>
      </c>
      <c r="J7" s="45" t="s">
        <v>16</v>
      </c>
      <c r="K7" s="45" t="s">
        <v>16</v>
      </c>
      <c r="L7" s="45" t="s">
        <v>16</v>
      </c>
      <c r="M7" s="45" t="s">
        <v>16</v>
      </c>
      <c r="N7" s="45">
        <v>1457.46</v>
      </c>
      <c r="O7" s="45">
        <v>0</v>
      </c>
      <c r="P7" s="88" t="s">
        <v>169</v>
      </c>
    </row>
    <row r="8" spans="1:16" ht="26">
      <c r="A8" s="46">
        <v>5</v>
      </c>
      <c r="B8" s="44" t="s">
        <v>172</v>
      </c>
      <c r="C8" s="43" t="s">
        <v>173</v>
      </c>
      <c r="D8" s="44">
        <v>15360841924</v>
      </c>
      <c r="E8" s="44"/>
      <c r="F8" s="50"/>
      <c r="G8" s="50" t="s">
        <v>16</v>
      </c>
      <c r="H8" s="45" t="s">
        <v>16</v>
      </c>
      <c r="I8" s="45" t="s">
        <v>16</v>
      </c>
      <c r="J8" s="45" t="s">
        <v>16</v>
      </c>
      <c r="K8" s="45" t="s">
        <v>16</v>
      </c>
      <c r="L8" s="45" t="s">
        <v>16</v>
      </c>
      <c r="M8" s="45" t="s">
        <v>16</v>
      </c>
      <c r="N8" s="45">
        <v>1965.71</v>
      </c>
      <c r="O8" s="45">
        <v>0</v>
      </c>
      <c r="P8" s="88" t="s">
        <v>169</v>
      </c>
    </row>
    <row r="9" spans="1:16" ht="26">
      <c r="A9" s="46">
        <v>6</v>
      </c>
      <c r="B9" s="47" t="s">
        <v>174</v>
      </c>
      <c r="C9" s="46" t="s">
        <v>175</v>
      </c>
      <c r="D9" s="47">
        <v>13926133817</v>
      </c>
      <c r="E9" s="47" t="s">
        <v>176</v>
      </c>
      <c r="F9" s="45"/>
      <c r="G9" s="45" t="s">
        <v>16</v>
      </c>
      <c r="H9" s="45" t="s">
        <v>16</v>
      </c>
      <c r="I9" s="45" t="s">
        <v>16</v>
      </c>
      <c r="J9" s="45" t="s">
        <v>16</v>
      </c>
      <c r="K9" s="45" t="s">
        <v>16</v>
      </c>
      <c r="L9" s="45" t="s">
        <v>16</v>
      </c>
      <c r="M9" s="45" t="s">
        <v>16</v>
      </c>
      <c r="N9" s="45">
        <v>1374</v>
      </c>
      <c r="O9" s="45">
        <v>0</v>
      </c>
      <c r="P9" s="88" t="s">
        <v>169</v>
      </c>
    </row>
    <row r="10" spans="1:16" ht="26">
      <c r="A10" s="46">
        <v>7</v>
      </c>
      <c r="B10" s="44" t="s">
        <v>177</v>
      </c>
      <c r="C10" s="43" t="s">
        <v>178</v>
      </c>
      <c r="D10" s="44">
        <v>18202031120</v>
      </c>
      <c r="E10" s="89"/>
      <c r="F10" s="45"/>
      <c r="G10" s="45" t="s">
        <v>16</v>
      </c>
      <c r="H10" s="45" t="s">
        <v>16</v>
      </c>
      <c r="I10" s="45" t="s">
        <v>16</v>
      </c>
      <c r="J10" s="45" t="s">
        <v>16</v>
      </c>
      <c r="K10" s="45" t="s">
        <v>16</v>
      </c>
      <c r="L10" s="45" t="s">
        <v>16</v>
      </c>
      <c r="M10" s="45" t="s">
        <v>16</v>
      </c>
      <c r="N10" s="45">
        <v>1787.8</v>
      </c>
      <c r="O10" s="45">
        <v>0</v>
      </c>
      <c r="P10" s="88" t="s">
        <v>169</v>
      </c>
    </row>
  </sheetData>
  <mergeCells count="11">
    <mergeCell ref="A1:P1"/>
    <mergeCell ref="F2:G2"/>
    <mergeCell ref="H2:M2"/>
    <mergeCell ref="A2:A3"/>
    <mergeCell ref="B2:B3"/>
    <mergeCell ref="C2:C3"/>
    <mergeCell ref="D2:D3"/>
    <mergeCell ref="E2:E3"/>
    <mergeCell ref="N2:N3"/>
    <mergeCell ref="O2:O3"/>
    <mergeCell ref="P2:P3"/>
  </mergeCells>
  <phoneticPr fontId="26"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总表</vt:lpstr>
      <vt:lpstr>技术贸易</vt:lpstr>
      <vt:lpstr>文化贸易</vt:lpstr>
      <vt:lpstr>中医药服务贸易</vt:lpstr>
      <vt:lpstr>展览业</vt:lpstr>
      <vt:lpstr>服务外包</vt:lpstr>
      <vt:lpstr>其他服务贸易</vt:lpstr>
      <vt:lpstr>服务贸易公共服务平台</vt:lpstr>
      <vt:lpstr>示范、重点培育企业</vt:lpstr>
      <vt:lpstr>培训机构</vt:lpstr>
      <vt:lpstr>技术贸易!Print_Titles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Suki</cp:lastModifiedBy>
  <cp:lastPrinted>2018-12-28T02:22:00Z</cp:lastPrinted>
  <dcterms:created xsi:type="dcterms:W3CDTF">2018-08-29T01:21:00Z</dcterms:created>
  <dcterms:modified xsi:type="dcterms:W3CDTF">2019-01-02T05:51:26Z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14</vt:lpwstr>
  </property>
  <property fmtid="{D5CDD505-2E9C-101B-9397-08002B2CF9AE}" pid="3" name="KSOProductBuildVer">
    <vt:lpwstr>2052-11.1.0.8214</vt:lpwstr>
  </property>
</Properties>
</file>